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Sheet1" sheetId="1" r:id="rId1"/>
    <sheet name="Sheet1 (2)" sheetId="2" r:id="rId2"/>
  </sheets>
  <definedNames>
    <definedName name="_xlnm.Print_Titles" localSheetId="1">'Sheet1 (2)'!$1:$3</definedName>
  </definedNames>
  <calcPr calcId="144525"/>
</workbook>
</file>

<file path=xl/sharedStrings.xml><?xml version="1.0" encoding="utf-8"?>
<sst xmlns="http://schemas.openxmlformats.org/spreadsheetml/2006/main" count="1765" uniqueCount="836">
  <si>
    <t>购房财政补贴明细</t>
  </si>
  <si>
    <t>备注</t>
  </si>
  <si>
    <t>序号</t>
  </si>
  <si>
    <t>日期</t>
  </si>
  <si>
    <t>姓名</t>
  </si>
  <si>
    <t>身份证号码</t>
  </si>
  <si>
    <t>契税金额</t>
  </si>
  <si>
    <t>是否拆迁户</t>
  </si>
  <si>
    <t>电话号码</t>
  </si>
  <si>
    <t>银行账号</t>
  </si>
  <si>
    <t>开户银行</t>
  </si>
  <si>
    <t>契税补贴</t>
  </si>
  <si>
    <t>刚需补贴</t>
  </si>
  <si>
    <t>合计</t>
  </si>
  <si>
    <t>是否住宅</t>
  </si>
  <si>
    <t>其他</t>
  </si>
  <si>
    <t>1</t>
  </si>
  <si>
    <t>2022年6月6日</t>
  </si>
  <si>
    <t>唐玲玲</t>
  </si>
  <si>
    <t>430421199209181549</t>
  </si>
  <si>
    <t>是</t>
  </si>
  <si>
    <t>18932100740</t>
  </si>
  <si>
    <t>6228481379459755275</t>
  </si>
  <si>
    <t>农业银行云溪支行</t>
  </si>
  <si>
    <t>拆迁还建598236.7</t>
  </si>
  <si>
    <t>2</t>
  </si>
  <si>
    <t>2022年6月14日</t>
  </si>
  <si>
    <t>彭关胜</t>
  </si>
  <si>
    <t>430621197407083319</t>
  </si>
  <si>
    <t>15173048528</t>
  </si>
  <si>
    <t>6236682970002149022</t>
  </si>
  <si>
    <t>中国建设银行岳阳市分行营业部</t>
  </si>
  <si>
    <t>3</t>
  </si>
  <si>
    <t>2022年6月15日</t>
  </si>
  <si>
    <t>李小柔</t>
  </si>
  <si>
    <t>430623200104050066</t>
  </si>
  <si>
    <t>13142274864</t>
  </si>
  <si>
    <t>622908363078384118</t>
  </si>
  <si>
    <t>兴业银行</t>
  </si>
  <si>
    <t>4</t>
  </si>
  <si>
    <t>2022年6月16日</t>
  </si>
  <si>
    <t>朱涤民</t>
  </si>
  <si>
    <t>430602197505066011</t>
  </si>
  <si>
    <t>13975078465</t>
  </si>
  <si>
    <t>6216607500002979443</t>
  </si>
  <si>
    <t>中国银行岳阳市城陵矶分行</t>
  </si>
  <si>
    <t>拆迁还建680000</t>
  </si>
  <si>
    <t>5</t>
  </si>
  <si>
    <t>2022年6月20日</t>
  </si>
  <si>
    <t>朱爱心</t>
  </si>
  <si>
    <t>422425197802105279</t>
  </si>
  <si>
    <t>13574049264</t>
  </si>
  <si>
    <t>6226632602764859</t>
  </si>
  <si>
    <t>光大银行岳阳分行</t>
  </si>
  <si>
    <t>6</t>
  </si>
  <si>
    <t>闾明辉</t>
  </si>
  <si>
    <t>430682197702226215</t>
  </si>
  <si>
    <t>15973039433</t>
  </si>
  <si>
    <t>6228481379435383879</t>
  </si>
  <si>
    <t>农行临湘支行桃林分理处</t>
  </si>
  <si>
    <t>7</t>
  </si>
  <si>
    <t>2022年6月21日</t>
  </si>
  <si>
    <t>蔡国文</t>
  </si>
  <si>
    <t>430602196806106035</t>
  </si>
  <si>
    <t>13317400496</t>
  </si>
  <si>
    <t>6230901818084513839</t>
  </si>
  <si>
    <t>岳阳农村商业银行冷水铺支行</t>
  </si>
  <si>
    <t>8</t>
  </si>
  <si>
    <t>2022年6月22日</t>
  </si>
  <si>
    <t>杨岳华</t>
  </si>
  <si>
    <t>421023198104095711</t>
  </si>
  <si>
    <t>18575507581</t>
  </si>
  <si>
    <t>6222021907001945059</t>
  </si>
  <si>
    <t>中国工商银行城陵矶支行</t>
  </si>
  <si>
    <t>9</t>
  </si>
  <si>
    <t>2022年6月24日</t>
  </si>
  <si>
    <t>吴顶</t>
  </si>
  <si>
    <t>430624198307183631</t>
  </si>
  <si>
    <t>13873006801</t>
  </si>
  <si>
    <t>6217995570002072422</t>
  </si>
  <si>
    <t>中国邮政银行云溪营业厅</t>
  </si>
  <si>
    <t>10</t>
  </si>
  <si>
    <t>2022年6月28日</t>
  </si>
  <si>
    <t>张翼</t>
  </si>
  <si>
    <t>430602199502117417</t>
  </si>
  <si>
    <t>13637308655</t>
  </si>
  <si>
    <t>6217231907000112731</t>
  </si>
  <si>
    <t>中国工商银行岳阳楼区建湘路支行</t>
  </si>
  <si>
    <t>11</t>
  </si>
  <si>
    <t>2022年6月7日</t>
  </si>
  <si>
    <t>李岳元</t>
  </si>
  <si>
    <t>430602197201054011</t>
  </si>
  <si>
    <t>15273043808</t>
  </si>
  <si>
    <t>6228481379466218176</t>
  </si>
  <si>
    <t>中国农业银行</t>
  </si>
  <si>
    <t>12</t>
  </si>
  <si>
    <t>毕进</t>
  </si>
  <si>
    <t>421023198710232050</t>
  </si>
  <si>
    <t>13707308409</t>
  </si>
  <si>
    <t>6222021907004369174</t>
  </si>
  <si>
    <t>中国工商银行</t>
  </si>
  <si>
    <t>13</t>
  </si>
  <si>
    <t>2022年7月14日</t>
  </si>
  <si>
    <t>王昌雄</t>
  </si>
  <si>
    <t>421023198909138352</t>
  </si>
  <si>
    <t>15200274337</t>
  </si>
  <si>
    <t>6222620650006838979</t>
  </si>
  <si>
    <t>交通银行金鄂支行</t>
  </si>
  <si>
    <t>14</t>
  </si>
  <si>
    <t>2022年7月13日</t>
  </si>
  <si>
    <t>肖合琴</t>
  </si>
  <si>
    <t>532126198905042522</t>
  </si>
  <si>
    <t>15250409963</t>
  </si>
  <si>
    <t>6212261102046978444</t>
  </si>
  <si>
    <t>江苏省苏州市高新区通安镇石唐路18号新区通安支行工商银行</t>
  </si>
  <si>
    <t>15</t>
  </si>
  <si>
    <t>2022年5月12日</t>
  </si>
  <si>
    <t>杜新容</t>
  </si>
  <si>
    <t>422425197912085264</t>
  </si>
  <si>
    <t>13517303105</t>
  </si>
  <si>
    <t>6228481379490276679</t>
  </si>
  <si>
    <t>中国农业银行岳阳市分行营业部</t>
  </si>
  <si>
    <t>16</t>
  </si>
  <si>
    <t>2022年7月7日</t>
  </si>
  <si>
    <t>董诗涵</t>
  </si>
  <si>
    <t>430602199706134040</t>
  </si>
  <si>
    <t>13762750979</t>
  </si>
  <si>
    <t>6236682970000387293</t>
  </si>
  <si>
    <t>建行城陵矶支行</t>
  </si>
  <si>
    <t>17</t>
  </si>
  <si>
    <t>张秋平</t>
  </si>
  <si>
    <t>430602196109074031</t>
  </si>
  <si>
    <t>15873001961</t>
  </si>
  <si>
    <t>6217002970110506108</t>
  </si>
  <si>
    <t>中国建设银行城陵矶分行</t>
  </si>
  <si>
    <t>18</t>
  </si>
  <si>
    <t>2022年7月8日</t>
  </si>
  <si>
    <t>李霄</t>
  </si>
  <si>
    <t>430603199112302517</t>
  </si>
  <si>
    <t>18390001778</t>
  </si>
  <si>
    <t>6215392018022207175</t>
  </si>
  <si>
    <t>岳阳农商行临港支行</t>
  </si>
  <si>
    <t>19</t>
  </si>
  <si>
    <t>2022年7月5日</t>
  </si>
  <si>
    <t>李小英</t>
  </si>
  <si>
    <t>430682197207196629</t>
  </si>
  <si>
    <t>13332501890</t>
  </si>
  <si>
    <t>6217002970112270208</t>
  </si>
  <si>
    <t>20</t>
  </si>
  <si>
    <t>2022年7月4日</t>
  </si>
  <si>
    <t>董红云</t>
  </si>
  <si>
    <t>420281198407122821</t>
  </si>
  <si>
    <t>13873043991</t>
  </si>
  <si>
    <t>622261907008164977</t>
  </si>
  <si>
    <t>工商银行岳阳城陵矶分行</t>
  </si>
  <si>
    <t>21</t>
  </si>
  <si>
    <t>2022年6月29日</t>
  </si>
  <si>
    <t>徐弘</t>
  </si>
  <si>
    <t>430204196809130015</t>
  </si>
  <si>
    <t>13017205390</t>
  </si>
  <si>
    <t>622262050006830778</t>
  </si>
  <si>
    <t>22</t>
  </si>
  <si>
    <t>穆清星</t>
  </si>
  <si>
    <t>430602198303276023</t>
  </si>
  <si>
    <t>13873082059</t>
  </si>
  <si>
    <t>6216607500003843911</t>
  </si>
  <si>
    <t>中国银行城陵矶支行</t>
  </si>
  <si>
    <t>23</t>
  </si>
  <si>
    <t>2022年6月30日</t>
  </si>
  <si>
    <t>何鹏聪</t>
  </si>
  <si>
    <t>430602199611254015</t>
  </si>
  <si>
    <t>18867385229</t>
  </si>
  <si>
    <t>6217002970104399767</t>
  </si>
  <si>
    <t>中国建设银行岳阳城陵矶支行</t>
  </si>
  <si>
    <t>24</t>
  </si>
  <si>
    <t>李二学</t>
  </si>
  <si>
    <t>430603196708062514</t>
  </si>
  <si>
    <t>13575011277</t>
  </si>
  <si>
    <t>6227002972160231800</t>
  </si>
  <si>
    <t>岳阳城陵矶支行</t>
  </si>
  <si>
    <t>25</t>
  </si>
  <si>
    <t>2022年7月18日</t>
  </si>
  <si>
    <t>吴翔</t>
  </si>
  <si>
    <t>430623197603251933</t>
  </si>
  <si>
    <t>17365727771</t>
  </si>
  <si>
    <t>6227002920002166999</t>
  </si>
  <si>
    <t>中国建设银行湖南分行营业部</t>
  </si>
  <si>
    <t>26</t>
  </si>
  <si>
    <t>王卫东</t>
  </si>
  <si>
    <t>420202197808260416</t>
  </si>
  <si>
    <t>18665333390</t>
  </si>
  <si>
    <t>6225887849915505</t>
  </si>
  <si>
    <t>招商银行深圳分行皇岗支行</t>
  </si>
  <si>
    <t>27</t>
  </si>
  <si>
    <t>刘云英</t>
  </si>
  <si>
    <t>430603197003142041</t>
  </si>
  <si>
    <t>15873009739</t>
  </si>
  <si>
    <t>6230901806020070329</t>
  </si>
  <si>
    <t>28</t>
  </si>
  <si>
    <t>2022年7月20日</t>
  </si>
  <si>
    <t>谢智文</t>
  </si>
  <si>
    <t>430603199912211517</t>
  </si>
  <si>
    <t>17342032671</t>
  </si>
  <si>
    <t>6222620650006813485</t>
  </si>
  <si>
    <t>交通银行云溪支行</t>
  </si>
  <si>
    <t>29</t>
  </si>
  <si>
    <t>刘朝</t>
  </si>
  <si>
    <t>43060219871205603X</t>
  </si>
  <si>
    <t xml:space="preserve"> 是</t>
  </si>
  <si>
    <t>13786058076</t>
  </si>
  <si>
    <t>6217002970112999541</t>
  </si>
  <si>
    <t>建设银行云溪支行</t>
  </si>
  <si>
    <t>拆迁还建526871.56</t>
  </si>
  <si>
    <t>30</t>
  </si>
  <si>
    <t>2022年7月25日</t>
  </si>
  <si>
    <t>高燕</t>
  </si>
  <si>
    <t>421023198710035727</t>
  </si>
  <si>
    <t>17872020000</t>
  </si>
  <si>
    <t>6230582000081905021</t>
  </si>
  <si>
    <t>岳阳市平安银行长沙分行营业部</t>
  </si>
  <si>
    <t>31</t>
  </si>
  <si>
    <t>2022年8月1日</t>
  </si>
  <si>
    <t>许妮</t>
  </si>
  <si>
    <t>43062119980328842X</t>
  </si>
  <si>
    <t>18153800028</t>
  </si>
  <si>
    <t>6217857500048429531</t>
  </si>
  <si>
    <t>中国银行岳阳市城陵矶支行</t>
  </si>
  <si>
    <t>32</t>
  </si>
  <si>
    <t>周萍</t>
  </si>
  <si>
    <t>430602198807203047</t>
  </si>
  <si>
    <t>18273089090</t>
  </si>
  <si>
    <t>6227002972090263816</t>
  </si>
  <si>
    <t>中国建设银行岳阳桥东支行</t>
  </si>
  <si>
    <t>33</t>
  </si>
  <si>
    <t>李为平</t>
  </si>
  <si>
    <t>430626198502101411</t>
  </si>
  <si>
    <t>13873063809</t>
  </si>
  <si>
    <t>6214672970000311193</t>
  </si>
  <si>
    <t>建设银行城陵矶支行</t>
  </si>
  <si>
    <t>34</t>
  </si>
  <si>
    <t>2022年8月4日</t>
  </si>
  <si>
    <t>余向阳</t>
  </si>
  <si>
    <t>43068219681217743X</t>
  </si>
  <si>
    <t>13711022018</t>
  </si>
  <si>
    <t>6227003325170006739</t>
  </si>
  <si>
    <t>中国建设银行广州市番禺区东怡支行</t>
  </si>
  <si>
    <t>35</t>
  </si>
  <si>
    <t>2022年8月5日</t>
  </si>
  <si>
    <t>巴晓静</t>
  </si>
  <si>
    <t>430602198812114022</t>
  </si>
  <si>
    <t>13915013939</t>
  </si>
  <si>
    <t>6217857500038565013</t>
  </si>
  <si>
    <t>36</t>
  </si>
  <si>
    <t>2022年8月11日</t>
  </si>
  <si>
    <t>徐晶</t>
  </si>
  <si>
    <t>430611199805066027</t>
  </si>
  <si>
    <t>13264714335</t>
  </si>
  <si>
    <t>6217002970112221060</t>
  </si>
  <si>
    <t>中国建设银行珍珠山支行</t>
  </si>
  <si>
    <t>37</t>
  </si>
  <si>
    <t>2022年8月10日</t>
  </si>
  <si>
    <t>刘军</t>
  </si>
  <si>
    <t>430621198902093711</t>
  </si>
  <si>
    <t>18821888383</t>
  </si>
  <si>
    <t>6228481378689256070</t>
  </si>
  <si>
    <t>农业银行长安兴城分理处</t>
  </si>
  <si>
    <t>38</t>
  </si>
  <si>
    <t>姜兰</t>
  </si>
  <si>
    <t>430621198102118124</t>
  </si>
  <si>
    <t>18821882113</t>
  </si>
  <si>
    <t>62220219070069618</t>
  </si>
  <si>
    <t>39</t>
  </si>
  <si>
    <t>2022年8月15日</t>
  </si>
  <si>
    <t>朱本义</t>
  </si>
  <si>
    <t>421023199409258539</t>
  </si>
  <si>
    <t>18350545979</t>
  </si>
  <si>
    <t>6232111830000823616</t>
  </si>
  <si>
    <t>中国建设银行石狮泉州宝盖支行</t>
  </si>
  <si>
    <t>40</t>
  </si>
  <si>
    <t>陈书山</t>
  </si>
  <si>
    <t>430621198507158714</t>
  </si>
  <si>
    <t>15576000966</t>
  </si>
  <si>
    <t>6212262010040914092</t>
  </si>
  <si>
    <t>中国工商银行东莞风岗雁田支行</t>
  </si>
  <si>
    <t>41</t>
  </si>
  <si>
    <t>卢朝</t>
  </si>
  <si>
    <t>430682199903266212</t>
  </si>
  <si>
    <t>18670924994</t>
  </si>
  <si>
    <t>6217857500030032103</t>
  </si>
  <si>
    <t>中国银行长沙星沙支行</t>
  </si>
  <si>
    <t>42</t>
  </si>
  <si>
    <t>2022年8月22日</t>
  </si>
  <si>
    <t>张文斌</t>
  </si>
  <si>
    <t>430603197103140019</t>
  </si>
  <si>
    <t>13517301446</t>
  </si>
  <si>
    <t>6212261907005958629</t>
  </si>
  <si>
    <t>工商银行云溪支行</t>
  </si>
  <si>
    <t>补贴申请名字是肖英</t>
  </si>
  <si>
    <t>43</t>
  </si>
  <si>
    <t>任小丽</t>
  </si>
  <si>
    <t>430602198401016049</t>
  </si>
  <si>
    <t>13574113485</t>
  </si>
  <si>
    <t>6230901818137818847</t>
  </si>
  <si>
    <t>湖南省农村信用社联合社长沙农商银行</t>
  </si>
  <si>
    <t>44</t>
  </si>
  <si>
    <t>2022年8月19日</t>
  </si>
  <si>
    <t>杨西球</t>
  </si>
  <si>
    <t>43062119661018417X</t>
  </si>
  <si>
    <t>17373084318</t>
  </si>
  <si>
    <t>6212261907007114635</t>
  </si>
  <si>
    <t>中国工商银行岳阳巴陵支行</t>
  </si>
  <si>
    <t>45</t>
  </si>
  <si>
    <t>戴凌威</t>
  </si>
  <si>
    <t>430603199709210519</t>
  </si>
  <si>
    <t>15073080878</t>
  </si>
  <si>
    <t>6222620650006125302</t>
  </si>
  <si>
    <t>中国交通银行云溪支行</t>
  </si>
  <si>
    <t>46</t>
  </si>
  <si>
    <t>2022年8月17日</t>
  </si>
  <si>
    <t>吴向军</t>
  </si>
  <si>
    <t>43060219650522402X</t>
  </si>
  <si>
    <t>13017224540</t>
  </si>
  <si>
    <t>6212261907002590011</t>
  </si>
  <si>
    <t>中国工商银行岳阳城陵矶支行营业部</t>
  </si>
  <si>
    <t>47</t>
  </si>
  <si>
    <t>杨砚龙</t>
  </si>
  <si>
    <t>421023198509238327</t>
  </si>
  <si>
    <t>18772636484</t>
  </si>
  <si>
    <t>6224121234564970</t>
  </si>
  <si>
    <t>湖北监利农村商业银行股份有限公司白螺支行</t>
  </si>
  <si>
    <t>48</t>
  </si>
  <si>
    <t>周茹</t>
  </si>
  <si>
    <t>430602199708074029</t>
  </si>
  <si>
    <t>15625060320</t>
  </si>
  <si>
    <t>6212253602037160530</t>
  </si>
  <si>
    <t>中国工商银行广州国防大厦支行</t>
  </si>
  <si>
    <t>49</t>
  </si>
  <si>
    <t>李芳芳</t>
  </si>
  <si>
    <t>430621198407146126</t>
  </si>
  <si>
    <t>13762062882</t>
  </si>
  <si>
    <t>6212261907005360024</t>
  </si>
  <si>
    <t>工商银行城陵矶支行</t>
  </si>
  <si>
    <t>50</t>
  </si>
  <si>
    <t>2022年8月16日</t>
  </si>
  <si>
    <t>吴思凡</t>
  </si>
  <si>
    <t>430602200101267444</t>
  </si>
  <si>
    <t>17873004093</t>
  </si>
  <si>
    <t>6212261907006932276</t>
  </si>
  <si>
    <t>中国工商银行岳阳洞庭大道支行</t>
  </si>
  <si>
    <t>51</t>
  </si>
  <si>
    <t>2022.9.6</t>
  </si>
  <si>
    <t>段天赐</t>
  </si>
  <si>
    <t>430602200004107115</t>
  </si>
  <si>
    <t>18473020797</t>
  </si>
  <si>
    <t>6222620650005918293</t>
  </si>
  <si>
    <t>交通银行岳阳桥西支行</t>
  </si>
  <si>
    <t>52</t>
  </si>
  <si>
    <t>赵海滨</t>
  </si>
  <si>
    <t>42102319910405835X</t>
  </si>
  <si>
    <t>13600340260</t>
  </si>
  <si>
    <t>6217995200040372739</t>
  </si>
  <si>
    <t>中国邮政储蓄银行拓木营业所</t>
  </si>
  <si>
    <t>53</t>
  </si>
  <si>
    <t>2022.8.30</t>
  </si>
  <si>
    <t>彭华琼</t>
  </si>
  <si>
    <t>431321199904016516</t>
  </si>
  <si>
    <t>13487992545</t>
  </si>
  <si>
    <t>6212261907007791416</t>
  </si>
  <si>
    <t>54</t>
  </si>
  <si>
    <t>2022.9.01</t>
  </si>
  <si>
    <t>王海兵</t>
  </si>
  <si>
    <t>430602197306096015</t>
  </si>
  <si>
    <t>17807300121</t>
  </si>
  <si>
    <t>6222031907003009340</t>
  </si>
  <si>
    <t>55</t>
  </si>
  <si>
    <t>2022.8.29</t>
  </si>
  <si>
    <t>陈思思</t>
  </si>
  <si>
    <t>43062319880408614X</t>
  </si>
  <si>
    <t>18873062237</t>
  </si>
  <si>
    <t>6217002970110483258</t>
  </si>
  <si>
    <t>中国建设银行股份有限公司岳阳开发区支行</t>
  </si>
  <si>
    <t>56</t>
  </si>
  <si>
    <t>2022.8.26</t>
  </si>
  <si>
    <t>魏成兰</t>
  </si>
  <si>
    <t>43060219581125402X</t>
  </si>
  <si>
    <t>13975038863</t>
  </si>
  <si>
    <t>18385900460133743</t>
  </si>
  <si>
    <t>中国农业银行岳阳分行</t>
  </si>
  <si>
    <t>57</t>
  </si>
  <si>
    <t>方亮</t>
  </si>
  <si>
    <t>430602197908144010</t>
  </si>
  <si>
    <t>13549788858</t>
  </si>
  <si>
    <t>6217002970112038811</t>
  </si>
  <si>
    <t>中国建设银行城陵矶支行</t>
  </si>
  <si>
    <t>58</t>
  </si>
  <si>
    <t>2022.8.25</t>
  </si>
  <si>
    <t>赵杨</t>
  </si>
  <si>
    <t>4306211979701027413</t>
  </si>
  <si>
    <t>13786160102</t>
  </si>
  <si>
    <t>624837409452533</t>
  </si>
  <si>
    <t>招商银行长沙分行河西支行</t>
  </si>
  <si>
    <t>59</t>
  </si>
  <si>
    <t>2022.8.23</t>
  </si>
  <si>
    <t>芭蕉湖墅林酒店管理有限公司</t>
  </si>
  <si>
    <t>91430602MABUPWAW3Y</t>
  </si>
  <si>
    <t>15073011888</t>
  </si>
  <si>
    <t>4305016648600001632</t>
  </si>
  <si>
    <t>中国建设银行股份有限公司岳阳分公司</t>
  </si>
  <si>
    <t>商业用房</t>
  </si>
  <si>
    <t>公司购房</t>
  </si>
  <si>
    <t>60</t>
  </si>
  <si>
    <t>杨友文</t>
  </si>
  <si>
    <t>43060219760727601X</t>
  </si>
  <si>
    <t>13332509975</t>
  </si>
  <si>
    <t>6228481379125690872</t>
  </si>
  <si>
    <t>农业银行岳阳德胜分理处</t>
  </si>
  <si>
    <t>61</t>
  </si>
  <si>
    <t>2022.9.20</t>
  </si>
  <si>
    <t>谢容</t>
  </si>
  <si>
    <t>430623198711186125</t>
  </si>
  <si>
    <t>13365800776</t>
  </si>
  <si>
    <t>6217995570003479519</t>
  </si>
  <si>
    <t>中国邮政储蓄银行岳阳市云溪支行</t>
  </si>
  <si>
    <t>62</t>
  </si>
  <si>
    <t>翁立新</t>
  </si>
  <si>
    <t>430602196711276031</t>
  </si>
  <si>
    <t>13908409326</t>
  </si>
  <si>
    <t>6235737500000718705</t>
  </si>
  <si>
    <t>63</t>
  </si>
  <si>
    <t>2022.9.19</t>
  </si>
  <si>
    <t>周颖</t>
  </si>
  <si>
    <t>430602197905051011</t>
  </si>
  <si>
    <t>1387308189</t>
  </si>
  <si>
    <t>6221805570001819205</t>
  </si>
  <si>
    <t>中国邮政储蓄银行（华菱支行）</t>
  </si>
  <si>
    <t>64</t>
  </si>
  <si>
    <t>杨天桂</t>
  </si>
  <si>
    <t>430602196310236012</t>
  </si>
  <si>
    <t>13517304695</t>
  </si>
  <si>
    <t>6222031907001846529</t>
  </si>
  <si>
    <t>65</t>
  </si>
  <si>
    <t>2022.9.16</t>
  </si>
  <si>
    <t>游小妍</t>
  </si>
  <si>
    <t>430603199101170520</t>
  </si>
  <si>
    <t>15873064392</t>
  </si>
  <si>
    <t>6236682970004130151</t>
  </si>
  <si>
    <t>中国建设银行长炼支行</t>
  </si>
  <si>
    <t>66</t>
  </si>
  <si>
    <t>2022.9.15</t>
  </si>
  <si>
    <t>刘虹</t>
  </si>
  <si>
    <t>430603197709183013</t>
  </si>
  <si>
    <t>18273882056</t>
  </si>
  <si>
    <t>6217002970108313566</t>
  </si>
  <si>
    <t>中国建设银行云溪支行</t>
  </si>
  <si>
    <t>67</t>
  </si>
  <si>
    <t>2022.9.13</t>
  </si>
  <si>
    <t>夏楚雄</t>
  </si>
  <si>
    <t>430682198202066619</t>
  </si>
  <si>
    <t>15173008838</t>
  </si>
  <si>
    <t>6216667500001040178</t>
  </si>
  <si>
    <t>中国建设银行股份有限公司岳阳市分行</t>
  </si>
  <si>
    <t>68</t>
  </si>
  <si>
    <t>马雷</t>
  </si>
  <si>
    <t>430603198808232516</t>
  </si>
  <si>
    <t>18573078223</t>
  </si>
  <si>
    <t>6222620650005728478</t>
  </si>
  <si>
    <t>69</t>
  </si>
  <si>
    <t>费红梅</t>
  </si>
  <si>
    <t>430621198702011822</t>
  </si>
  <si>
    <t>15364109219</t>
  </si>
  <si>
    <t>6217002970112316852</t>
  </si>
  <si>
    <t>中国建设银行岳阳县支行</t>
  </si>
  <si>
    <t>70</t>
  </si>
  <si>
    <t>彭庆</t>
  </si>
  <si>
    <t>430682199508265316</t>
  </si>
  <si>
    <t>13600107642</t>
  </si>
  <si>
    <t>6217857500046508096</t>
  </si>
  <si>
    <t>中国银行岳阳市长岭支行</t>
  </si>
  <si>
    <t>71</t>
  </si>
  <si>
    <t>2022.9.30</t>
  </si>
  <si>
    <t>卢文灏</t>
  </si>
  <si>
    <t>130682199807307459</t>
  </si>
  <si>
    <t>18597946636</t>
  </si>
  <si>
    <t>6222620640010649272</t>
  </si>
  <si>
    <t>中国交通银行星沙支行</t>
  </si>
  <si>
    <t>72</t>
  </si>
  <si>
    <t>2022.9.29</t>
  </si>
  <si>
    <t>张勇</t>
  </si>
  <si>
    <t>430602195908164039</t>
  </si>
  <si>
    <t>13975092816</t>
  </si>
  <si>
    <t>6213662173002365150</t>
  </si>
  <si>
    <t>华融湘江银行岳阳楼支行</t>
  </si>
  <si>
    <t>73</t>
  </si>
  <si>
    <t>卢宏志</t>
  </si>
  <si>
    <t>430603199403102013</t>
  </si>
  <si>
    <t>18506270310</t>
  </si>
  <si>
    <t>6222031102003297505</t>
  </si>
  <si>
    <t>中工商银行冉直支行</t>
  </si>
  <si>
    <t>74</t>
  </si>
  <si>
    <t>卢敏</t>
  </si>
  <si>
    <t>430603198410040581</t>
  </si>
  <si>
    <t>15273098388</t>
  </si>
  <si>
    <t>6217857500051443866</t>
  </si>
  <si>
    <t>中国银行（岳阳）八字门支行</t>
  </si>
  <si>
    <t>75</t>
  </si>
  <si>
    <t>蒋为</t>
  </si>
  <si>
    <t>430621199108117020</t>
  </si>
  <si>
    <t>18373040858</t>
  </si>
  <si>
    <t>6217002970104725540</t>
  </si>
  <si>
    <t>中国建设银行岳阳县东方路支行</t>
  </si>
  <si>
    <t>76</t>
  </si>
  <si>
    <t>2022.9.28</t>
  </si>
  <si>
    <t>唐伟</t>
  </si>
  <si>
    <t>430603199709112038</t>
  </si>
  <si>
    <t>15348308652</t>
  </si>
  <si>
    <t>6217002970109076543</t>
  </si>
  <si>
    <t>77</t>
  </si>
  <si>
    <t>任洁</t>
  </si>
  <si>
    <t>430603198803032523</t>
  </si>
  <si>
    <t>15073086616</t>
  </si>
  <si>
    <t>6236682970001196024</t>
  </si>
  <si>
    <t>中国建设银行岳阳云溪支行</t>
  </si>
  <si>
    <t>78</t>
  </si>
  <si>
    <t>2022.9.23</t>
  </si>
  <si>
    <t>王学义</t>
  </si>
  <si>
    <t>430602196911106037</t>
  </si>
  <si>
    <t>15573006298</t>
  </si>
  <si>
    <t>6212261907003896664</t>
  </si>
  <si>
    <t>79</t>
  </si>
  <si>
    <t>刘满意</t>
  </si>
  <si>
    <t>421023198512115742</t>
  </si>
  <si>
    <t>15173072178</t>
  </si>
  <si>
    <t>6212261907001044937</t>
  </si>
  <si>
    <t>中国商银行岳阳城陵矶支行</t>
  </si>
  <si>
    <t>80</t>
  </si>
  <si>
    <t>2022.9.21</t>
  </si>
  <si>
    <t>闾志</t>
  </si>
  <si>
    <t>430603199205164571</t>
  </si>
  <si>
    <t>13342507566</t>
  </si>
  <si>
    <t>6217002970103243305</t>
  </si>
  <si>
    <t>81</t>
  </si>
  <si>
    <t>222.10.24</t>
  </si>
  <si>
    <t>王芳</t>
  </si>
  <si>
    <t>421023198410035725</t>
  </si>
  <si>
    <t>18907406772</t>
  </si>
  <si>
    <t>6222031907002231796</t>
  </si>
  <si>
    <t>工商银行岳阳城陵矶支行</t>
  </si>
  <si>
    <t>82</t>
  </si>
  <si>
    <t>2022.10.14</t>
  </si>
  <si>
    <t>谢松</t>
  </si>
  <si>
    <t>430621198811265418</t>
  </si>
  <si>
    <t>15073093655</t>
  </si>
  <si>
    <t>6217002970108431665</t>
  </si>
  <si>
    <t>中国建设银行八字门亮山分行</t>
  </si>
  <si>
    <t>非住房</t>
  </si>
  <si>
    <t>83</t>
  </si>
  <si>
    <t>6222031907001458960</t>
  </si>
  <si>
    <t>岳阳东茅岭支行营业室</t>
  </si>
  <si>
    <t>84</t>
  </si>
  <si>
    <t>2022.10.18</t>
  </si>
  <si>
    <t>刘训</t>
  </si>
  <si>
    <t>421023199811108352</t>
  </si>
  <si>
    <t>13437213821</t>
  </si>
  <si>
    <t>6217857500052375125</t>
  </si>
  <si>
    <t>中国银行岳阳市开发区支行</t>
  </si>
  <si>
    <t>85</t>
  </si>
  <si>
    <t>2022.10.9</t>
  </si>
  <si>
    <t>杜娟</t>
  </si>
  <si>
    <t>430602197006054024</t>
  </si>
  <si>
    <t>13135303945</t>
  </si>
  <si>
    <t>6217857500048506957</t>
  </si>
  <si>
    <t>86</t>
  </si>
  <si>
    <t>汤凯</t>
  </si>
  <si>
    <t>42108119900815189X</t>
  </si>
  <si>
    <t>13711683357</t>
  </si>
  <si>
    <t>6212263602086150224</t>
  </si>
  <si>
    <t>工商银行广州西区支行</t>
  </si>
  <si>
    <t>87</t>
  </si>
  <si>
    <t>刘阳</t>
  </si>
  <si>
    <t>43060219810619554X</t>
  </si>
  <si>
    <t>18673029988</t>
  </si>
  <si>
    <t>622908363078388615</t>
  </si>
  <si>
    <t>兴业银行岳阳分行营业部</t>
  </si>
  <si>
    <t>88</t>
  </si>
  <si>
    <t>周华勇</t>
  </si>
  <si>
    <t>430602197412282575</t>
  </si>
  <si>
    <t>18607409115</t>
  </si>
  <si>
    <t>6217002970104613605</t>
  </si>
  <si>
    <t>89</t>
  </si>
  <si>
    <t>何化</t>
  </si>
  <si>
    <t>500106197903221618</t>
  </si>
  <si>
    <t>13873019021</t>
  </si>
  <si>
    <t>6217995570024043617</t>
  </si>
  <si>
    <t>中国邮政储蓄银行岳阳市新电园支行</t>
  </si>
  <si>
    <t>90</t>
  </si>
  <si>
    <t>2022.10.8</t>
  </si>
  <si>
    <t>万明宗</t>
  </si>
  <si>
    <t>430602199508135536</t>
  </si>
  <si>
    <t>15115015120</t>
  </si>
  <si>
    <t>6228481379452479477</t>
  </si>
  <si>
    <t>中国农业银行临湘市支行</t>
  </si>
  <si>
    <t>91</t>
  </si>
  <si>
    <t>2022.10.25</t>
  </si>
  <si>
    <t>艾敏</t>
  </si>
  <si>
    <t>430682199111245317</t>
  </si>
  <si>
    <t>18893816020</t>
  </si>
  <si>
    <t>6228481436700655579</t>
  </si>
  <si>
    <t>中国农业银行股份有限公司仁化新城支行</t>
  </si>
  <si>
    <t>92</t>
  </si>
  <si>
    <t>2022.10.27</t>
  </si>
  <si>
    <t>郭伟</t>
  </si>
  <si>
    <t>430620199312026012</t>
  </si>
  <si>
    <t>18273081511</t>
  </si>
  <si>
    <t>6222620650006197178</t>
  </si>
  <si>
    <t>交通银行岳阳巴陵路支行</t>
  </si>
  <si>
    <t>93</t>
  </si>
  <si>
    <t>谭涛</t>
  </si>
  <si>
    <t>430682199409176641</t>
  </si>
  <si>
    <t>13873011727</t>
  </si>
  <si>
    <t>6216607500002945972</t>
  </si>
  <si>
    <t>岳阳市岳阳楼区城陵矶江陵路中国银行（岳阳城陵矶支行）</t>
  </si>
  <si>
    <t>94</t>
  </si>
  <si>
    <t>陈飞陆</t>
  </si>
  <si>
    <t>430602196103136019</t>
  </si>
  <si>
    <t>15574004688</t>
  </si>
  <si>
    <t>6222031907000917172</t>
  </si>
  <si>
    <t>岳阳市工商银行城陵矶支行</t>
  </si>
  <si>
    <t>95</t>
  </si>
  <si>
    <t>王会爱</t>
  </si>
  <si>
    <t>430603197609212526</t>
  </si>
  <si>
    <t>13975035365</t>
  </si>
  <si>
    <t>6228451378039900175</t>
  </si>
  <si>
    <t>96</t>
  </si>
  <si>
    <t>2022.10.28</t>
  </si>
  <si>
    <t>刘金规</t>
  </si>
  <si>
    <t>430682198802036616</t>
  </si>
  <si>
    <t>13973005318</t>
  </si>
  <si>
    <t>6228481379501263476</t>
  </si>
  <si>
    <t>97</t>
  </si>
  <si>
    <t>2022.11.01</t>
  </si>
  <si>
    <t>周权利</t>
  </si>
  <si>
    <t>430621197010265712</t>
  </si>
  <si>
    <t>15675004260</t>
  </si>
  <si>
    <t>6236682970003527374</t>
  </si>
  <si>
    <t>98</t>
  </si>
  <si>
    <t>2022.11.02</t>
  </si>
  <si>
    <t>田晨辉</t>
  </si>
  <si>
    <t>430602199902076036</t>
  </si>
  <si>
    <t>19958006627</t>
  </si>
  <si>
    <t>6217002970109875589</t>
  </si>
  <si>
    <t>99</t>
  </si>
  <si>
    <t>付见安</t>
  </si>
  <si>
    <t>430602200107074010</t>
  </si>
  <si>
    <t>13762016561</t>
  </si>
  <si>
    <t>6216607500002016956</t>
  </si>
  <si>
    <t>100</t>
  </si>
  <si>
    <t>万莲</t>
  </si>
  <si>
    <t>421023198301026926</t>
  </si>
  <si>
    <t>18607308600</t>
  </si>
  <si>
    <t>6217002970110081151</t>
  </si>
  <si>
    <t>中国建设银行股份有限公司岳阳冷水铺支行</t>
  </si>
  <si>
    <t>101</t>
  </si>
  <si>
    <t>刘其</t>
  </si>
  <si>
    <t>430621198912293311</t>
  </si>
  <si>
    <t>13789023533</t>
  </si>
  <si>
    <t>6217002970109033601</t>
  </si>
  <si>
    <t>中国建设银行</t>
  </si>
  <si>
    <t>102</t>
  </si>
  <si>
    <t>夏超</t>
  </si>
  <si>
    <t>421023199103058315</t>
  </si>
  <si>
    <t>13694237743</t>
  </si>
  <si>
    <t>6228480318184451470</t>
  </si>
  <si>
    <t>中国农业银行宁波北仑支行</t>
  </si>
  <si>
    <t>103</t>
  </si>
  <si>
    <t>2022.11.03</t>
  </si>
  <si>
    <t>王超</t>
  </si>
  <si>
    <t>430602199006266018</t>
  </si>
  <si>
    <t>13786092521</t>
  </si>
  <si>
    <t>6230901818004252658</t>
  </si>
  <si>
    <t>湖南岳阳农村商业银行股份有限公司</t>
  </si>
  <si>
    <t>104</t>
  </si>
  <si>
    <t>杨理</t>
  </si>
  <si>
    <t>430624198011194817</t>
  </si>
  <si>
    <t>15574078238</t>
  </si>
  <si>
    <t>6013827002019016579</t>
  </si>
  <si>
    <t>中国银行江门双水支行</t>
  </si>
  <si>
    <t>105</t>
  </si>
  <si>
    <t>2022.11.04</t>
  </si>
  <si>
    <t>曹礼祥</t>
  </si>
  <si>
    <t>430602198202106017</t>
  </si>
  <si>
    <t>13607305172</t>
  </si>
  <si>
    <t>6217002970103629255</t>
  </si>
  <si>
    <t>106</t>
  </si>
  <si>
    <t>2022.11.07</t>
  </si>
  <si>
    <t>刘兵</t>
  </si>
  <si>
    <t>43072319790729281X</t>
  </si>
  <si>
    <t>18216365858</t>
  </si>
  <si>
    <t>6217003320030309556</t>
  </si>
  <si>
    <t>岳阳市建设银行云溪岳化支行</t>
  </si>
  <si>
    <t>107</t>
  </si>
  <si>
    <t>谢宇洋</t>
  </si>
  <si>
    <t>430602199710134019</t>
  </si>
  <si>
    <t>18374867801</t>
  </si>
  <si>
    <t>6222620650006665760</t>
  </si>
  <si>
    <t>交通银行桥西支行</t>
  </si>
  <si>
    <t>108</t>
  </si>
  <si>
    <t>2022.11.08</t>
  </si>
  <si>
    <t>杨再秋</t>
  </si>
  <si>
    <t>430921197808210020</t>
  </si>
  <si>
    <t>15243758932</t>
  </si>
  <si>
    <t>6217995610008318262</t>
  </si>
  <si>
    <t>中国邮政储蓄银行南县明山头镇支行</t>
  </si>
  <si>
    <t>109</t>
  </si>
  <si>
    <t>2022.11.09</t>
  </si>
  <si>
    <t>李咏梅</t>
  </si>
  <si>
    <t>430682197812015726</t>
  </si>
  <si>
    <t>13575092891</t>
  </si>
  <si>
    <t>6228481378920949772</t>
  </si>
  <si>
    <t>中国农业银行临湘桃林支行</t>
  </si>
  <si>
    <t>110</t>
  </si>
  <si>
    <t>陈盛洪</t>
  </si>
  <si>
    <t>422425196708070431</t>
  </si>
  <si>
    <t>17700201626</t>
  </si>
  <si>
    <t>6228481379498436473</t>
  </si>
  <si>
    <t>中国农业银行岳阳青年路分理处</t>
  </si>
  <si>
    <t>111</t>
  </si>
  <si>
    <t>2022.12.07</t>
  </si>
  <si>
    <t>王忠</t>
  </si>
  <si>
    <t>430602198208196017</t>
  </si>
  <si>
    <t>15073012237</t>
  </si>
  <si>
    <t>6222031907003266817</t>
  </si>
  <si>
    <t>中国工商银行（城陵矶支行）</t>
  </si>
  <si>
    <t>112</t>
  </si>
  <si>
    <t>谭敬</t>
  </si>
  <si>
    <t>430603198906112518</t>
  </si>
  <si>
    <t>13100668117</t>
  </si>
  <si>
    <t>6213662173003872832</t>
  </si>
  <si>
    <t>华融湘江银行云溪支行</t>
  </si>
  <si>
    <t>113</t>
  </si>
  <si>
    <t>高誉章</t>
  </si>
  <si>
    <t>421023199203085214</t>
  </si>
  <si>
    <t>13798234312</t>
  </si>
  <si>
    <t>6217857500052383996</t>
  </si>
  <si>
    <t>中国银行岳阳市南湖支行</t>
  </si>
  <si>
    <t>114</t>
  </si>
  <si>
    <t>张辉文</t>
  </si>
  <si>
    <t>422425197111185732</t>
  </si>
  <si>
    <t>18907405695</t>
  </si>
  <si>
    <t>6222081907000344004</t>
  </si>
  <si>
    <t>115</t>
  </si>
  <si>
    <t>续洁</t>
  </si>
  <si>
    <t>431202198402030028</t>
  </si>
  <si>
    <t>13786060789</t>
  </si>
  <si>
    <t>6236682970000543077</t>
  </si>
  <si>
    <t>116</t>
  </si>
  <si>
    <t>殷明</t>
  </si>
  <si>
    <t>430621197510202312</t>
  </si>
  <si>
    <t>13574040803</t>
  </si>
  <si>
    <t>6215392018022248518</t>
  </si>
  <si>
    <t>湖南岳阳农村商业银行股份有限公司临港支行</t>
  </si>
  <si>
    <t>117</t>
  </si>
  <si>
    <t>李香梅</t>
  </si>
  <si>
    <t>430626198707156723</t>
  </si>
  <si>
    <t>13724387775</t>
  </si>
  <si>
    <t>6013822000616365063</t>
  </si>
  <si>
    <t>中国银行（大浪支行）</t>
  </si>
  <si>
    <t>118</t>
  </si>
  <si>
    <t>李引</t>
  </si>
  <si>
    <t>421023198905228334</t>
  </si>
  <si>
    <t>13724220457</t>
  </si>
  <si>
    <t>6217007200081054481</t>
  </si>
  <si>
    <t>中国建设银行公明支行</t>
  </si>
  <si>
    <t>119</t>
  </si>
  <si>
    <t>孙建</t>
  </si>
  <si>
    <t>430623197810043037</t>
  </si>
  <si>
    <t>15207303588</t>
  </si>
  <si>
    <t>6217002970107638385</t>
  </si>
  <si>
    <t>中国建设银行岳阳冷水铺支行</t>
  </si>
  <si>
    <t>120</t>
  </si>
  <si>
    <t>陈玉华</t>
  </si>
  <si>
    <t>430602197310282566</t>
  </si>
  <si>
    <t>13874927922</t>
  </si>
  <si>
    <t>6228481098628701073</t>
  </si>
  <si>
    <t>中国农业银行长沙市雨花区玉竹路支行</t>
  </si>
  <si>
    <t>121</t>
  </si>
  <si>
    <t>2022.12.7</t>
  </si>
  <si>
    <t>张玉珍</t>
  </si>
  <si>
    <t>320422197510056706</t>
  </si>
  <si>
    <t>18373007979</t>
  </si>
  <si>
    <t>6236681260000259911</t>
  </si>
  <si>
    <t>中国建设银行股份有限公司金坛城北支行（江苏省）</t>
  </si>
  <si>
    <t>122</t>
  </si>
  <si>
    <t>123</t>
  </si>
  <si>
    <t>林爱芳</t>
  </si>
  <si>
    <t>430602199105046061</t>
  </si>
  <si>
    <t>15073029892</t>
  </si>
  <si>
    <t>6213662173002842711</t>
  </si>
  <si>
    <t>华融湘江银行巴陵东路支行</t>
  </si>
  <si>
    <t>124</t>
  </si>
  <si>
    <t>谢爱华</t>
  </si>
  <si>
    <t>421023197901048403</t>
  </si>
  <si>
    <t>13975001134</t>
  </si>
  <si>
    <t>6217857500016309335</t>
  </si>
  <si>
    <t>125</t>
  </si>
  <si>
    <t>吕大伟</t>
  </si>
  <si>
    <t>370481198704214278</t>
  </si>
  <si>
    <t>18390189600</t>
  </si>
  <si>
    <t>6216697500000803240</t>
  </si>
  <si>
    <t>126</t>
  </si>
  <si>
    <t>万沫龙</t>
  </si>
  <si>
    <t>430621196709224119</t>
  </si>
  <si>
    <t>13203015742</t>
  </si>
  <si>
    <t>6222620650000104352</t>
  </si>
  <si>
    <t>127</t>
  </si>
  <si>
    <t>邓晗</t>
  </si>
  <si>
    <t>430602198707106055</t>
  </si>
  <si>
    <t>15073012529</t>
  </si>
  <si>
    <t>6217002970101996623</t>
  </si>
  <si>
    <t>128</t>
  </si>
  <si>
    <t>刘忠姣</t>
  </si>
  <si>
    <t>421023197202088326</t>
  </si>
  <si>
    <t>15700809819</t>
  </si>
  <si>
    <t>6217002970117037417</t>
  </si>
  <si>
    <t>129</t>
  </si>
  <si>
    <t>段伟</t>
  </si>
  <si>
    <t>430602197504024012</t>
  </si>
  <si>
    <t>15973016975</t>
  </si>
  <si>
    <t>6222620650000871083</t>
  </si>
  <si>
    <t>130</t>
  </si>
  <si>
    <t>吴正雄</t>
  </si>
  <si>
    <t>430603196004102012</t>
  </si>
  <si>
    <t>13762759862</t>
  </si>
  <si>
    <t>6227002972120087136</t>
  </si>
  <si>
    <t>湖南城陵矶新港区财政局关于2022年城陵矶新港区购房人财政补贴对象（第一批）的公示</t>
  </si>
  <si>
    <t>单位：元</t>
  </si>
  <si>
    <t>合     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</si>
</sst>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6">
    <font>
      <sz val="11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11"/>
      <color rgb="FFFF0000"/>
      <name val="宋体"/>
      <charset val="134"/>
    </font>
    <font>
      <b/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9" borderId="7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20" fillId="13" borderId="6" applyNumberFormat="0" applyAlignment="0" applyProtection="0">
      <alignment vertical="center"/>
    </xf>
    <xf numFmtId="0" fontId="21" fillId="14" borderId="11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49" fontId="0" fillId="0" borderId="0" xfId="0" applyNumberFormat="1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 wrapText="1"/>
    </xf>
    <xf numFmtId="11" fontId="0" fillId="0" borderId="0" xfId="0" applyNumberFormat="1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left" vertical="center"/>
    </xf>
    <xf numFmtId="176" fontId="0" fillId="0" borderId="0" xfId="0" applyNumberFormat="1" applyFont="1" applyFill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11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top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top"/>
    </xf>
    <xf numFmtId="49" fontId="0" fillId="0" borderId="2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Alignment="1">
      <alignment vertical="top"/>
    </xf>
    <xf numFmtId="49" fontId="0" fillId="0" borderId="0" xfId="0" applyNumberFormat="1" applyFont="1" applyFill="1" applyAlignment="1">
      <alignment horizontal="left" vertical="top"/>
    </xf>
    <xf numFmtId="49" fontId="0" fillId="0" borderId="0" xfId="0" applyNumberFormat="1" applyFont="1" applyFill="1" applyBorder="1" applyAlignment="1">
      <alignment horizontal="right" vertical="center"/>
    </xf>
    <xf numFmtId="49" fontId="2" fillId="0" borderId="3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1" xfId="0" applyNumberFormat="1" applyFont="1" applyFill="1" applyBorder="1" applyAlignment="1">
      <alignment horizontal="center" vertical="top"/>
    </xf>
    <xf numFmtId="0" fontId="0" fillId="0" borderId="1" xfId="0" applyFont="1" applyFill="1" applyBorder="1" applyAlignment="1">
      <alignment vertical="center" wrapText="1"/>
    </xf>
    <xf numFmtId="176" fontId="0" fillId="0" borderId="1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/>
    </xf>
    <xf numFmtId="49" fontId="3" fillId="3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11" fontId="3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11" fontId="5" fillId="0" borderId="5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1" fontId="3" fillId="0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top"/>
    </xf>
    <xf numFmtId="176" fontId="5" fillId="0" borderId="5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3" fillId="2" borderId="1" xfId="0" applyNumberFormat="1" applyFont="1" applyFill="1" applyBorder="1" applyAlignment="1">
      <alignment horizontal="center" vertical="top"/>
    </xf>
    <xf numFmtId="0" fontId="0" fillId="2" borderId="1" xfId="0" applyFill="1" applyBorder="1" applyAlignment="1">
      <alignment vertical="center" wrapText="1"/>
    </xf>
    <xf numFmtId="49" fontId="0" fillId="2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vertical="top"/>
    </xf>
    <xf numFmtId="49" fontId="3" fillId="0" borderId="0" xfId="0" applyNumberFormat="1" applyFont="1" applyFill="1" applyAlignment="1">
      <alignment horizontal="left" vertical="top"/>
    </xf>
    <xf numFmtId="11" fontId="3" fillId="2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11" fontId="3" fillId="3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3"/>
  <sheetViews>
    <sheetView topLeftCell="A102" workbookViewId="0">
      <selection activeCell="C144" sqref="C144"/>
    </sheetView>
  </sheetViews>
  <sheetFormatPr defaultColWidth="10" defaultRowHeight="13.5"/>
  <cols>
    <col min="1" max="1" width="8.89166666666667" style="32"/>
    <col min="2" max="2" width="18.5666666666667" style="32" customWidth="1"/>
    <col min="3" max="3" width="12.875" style="32" customWidth="1"/>
    <col min="4" max="4" width="20.25" style="32" customWidth="1"/>
    <col min="5" max="5" width="14.25" style="32" customWidth="1"/>
    <col min="6" max="6" width="15.75" style="32" hidden="1" customWidth="1"/>
    <col min="7" max="7" width="14.25" style="32" hidden="1" customWidth="1"/>
    <col min="8" max="8" width="26.125" style="33" customWidth="1"/>
    <col min="9" max="9" width="32.5" style="34" customWidth="1"/>
    <col min="10" max="13" width="17.3833333333333" style="34" customWidth="1"/>
    <col min="14" max="14" width="20.8916666666667" style="35" customWidth="1"/>
    <col min="15" max="15" width="17.4416666666667" style="32" customWidth="1"/>
    <col min="16" max="16" width="20.8916666666667" style="32" customWidth="1"/>
    <col min="17" max="16382" width="8.89166666666667" style="32"/>
    <col min="16383" max="16384" width="10" style="32"/>
  </cols>
  <sheetData>
    <row r="1" spans="1:18">
      <c r="A1" s="36" t="s">
        <v>0</v>
      </c>
      <c r="B1" s="37"/>
      <c r="C1" s="37"/>
      <c r="D1" s="37"/>
      <c r="E1" s="37"/>
      <c r="F1" s="37"/>
      <c r="G1" s="38"/>
      <c r="H1" s="39" t="s">
        <v>1</v>
      </c>
      <c r="I1" s="49"/>
      <c r="J1" s="49"/>
      <c r="K1" s="49"/>
      <c r="L1" s="49"/>
      <c r="M1" s="49"/>
      <c r="N1" s="50"/>
      <c r="O1" s="49"/>
      <c r="P1" s="40"/>
      <c r="Q1" s="58"/>
      <c r="R1" s="59"/>
    </row>
    <row r="2" spans="1:16">
      <c r="A2" s="40" t="s">
        <v>2</v>
      </c>
      <c r="B2" s="40" t="s">
        <v>3</v>
      </c>
      <c r="C2" s="40" t="s">
        <v>4</v>
      </c>
      <c r="D2" s="40" t="s">
        <v>5</v>
      </c>
      <c r="E2" s="40" t="s">
        <v>6</v>
      </c>
      <c r="F2" s="40" t="s">
        <v>7</v>
      </c>
      <c r="G2" s="40" t="s">
        <v>8</v>
      </c>
      <c r="H2" s="41" t="s">
        <v>9</v>
      </c>
      <c r="I2" s="40" t="s">
        <v>10</v>
      </c>
      <c r="J2" s="51" t="s">
        <v>6</v>
      </c>
      <c r="K2" s="51"/>
      <c r="L2" s="40" t="s">
        <v>11</v>
      </c>
      <c r="M2" s="51" t="s">
        <v>12</v>
      </c>
      <c r="N2" s="52" t="s">
        <v>13</v>
      </c>
      <c r="O2" s="40" t="s">
        <v>14</v>
      </c>
      <c r="P2" s="53" t="s">
        <v>15</v>
      </c>
    </row>
    <row r="3" s="28" customFormat="1" spans="1:16">
      <c r="A3" s="42" t="s">
        <v>16</v>
      </c>
      <c r="B3" s="42" t="s">
        <v>17</v>
      </c>
      <c r="C3" s="42" t="s">
        <v>18</v>
      </c>
      <c r="D3" s="42" t="s">
        <v>19</v>
      </c>
      <c r="E3" s="42"/>
      <c r="F3" s="42" t="s">
        <v>20</v>
      </c>
      <c r="G3" s="42" t="s">
        <v>21</v>
      </c>
      <c r="H3" s="42" t="s">
        <v>22</v>
      </c>
      <c r="I3" s="42" t="s">
        <v>23</v>
      </c>
      <c r="J3" s="43"/>
      <c r="K3" s="43"/>
      <c r="L3" s="42"/>
      <c r="M3" s="43">
        <v>10000</v>
      </c>
      <c r="N3" s="43">
        <f>L3+M3</f>
        <v>10000</v>
      </c>
      <c r="P3" s="54" t="s">
        <v>24</v>
      </c>
    </row>
    <row r="4" s="28" customFormat="1" spans="1:16">
      <c r="A4" s="42" t="s">
        <v>25</v>
      </c>
      <c r="B4" s="42" t="s">
        <v>26</v>
      </c>
      <c r="C4" s="42" t="s">
        <v>27</v>
      </c>
      <c r="D4" s="42" t="s">
        <v>28</v>
      </c>
      <c r="E4" s="43">
        <v>8433.45</v>
      </c>
      <c r="F4" s="42"/>
      <c r="G4" s="42" t="s">
        <v>29</v>
      </c>
      <c r="H4" s="42" t="s">
        <v>30</v>
      </c>
      <c r="I4" s="48" t="s">
        <v>31</v>
      </c>
      <c r="J4" s="43">
        <v>8433.45</v>
      </c>
      <c r="K4" s="43">
        <f>J4/2</f>
        <v>4216.725</v>
      </c>
      <c r="L4" s="55">
        <v>4216.72</v>
      </c>
      <c r="M4" s="43">
        <v>10000</v>
      </c>
      <c r="N4" s="43">
        <f t="shared" ref="N4:N35" si="0">L4+M4</f>
        <v>14216.72</v>
      </c>
      <c r="O4" s="42"/>
      <c r="P4" s="54"/>
    </row>
    <row r="5" s="28" customFormat="1" spans="1:16">
      <c r="A5" s="42" t="s">
        <v>32</v>
      </c>
      <c r="B5" s="42" t="s">
        <v>33</v>
      </c>
      <c r="C5" s="42" t="s">
        <v>34</v>
      </c>
      <c r="D5" s="42" t="s">
        <v>35</v>
      </c>
      <c r="E5" s="43">
        <v>9297.41</v>
      </c>
      <c r="F5" s="42"/>
      <c r="G5" s="42" t="s">
        <v>36</v>
      </c>
      <c r="H5" s="42" t="s">
        <v>37</v>
      </c>
      <c r="I5" s="42" t="s">
        <v>38</v>
      </c>
      <c r="J5" s="43">
        <v>9297.41</v>
      </c>
      <c r="K5" s="43">
        <f t="shared" ref="K5:K36" si="1">J5/2</f>
        <v>4648.705</v>
      </c>
      <c r="L5" s="43">
        <v>4648.7</v>
      </c>
      <c r="M5" s="43">
        <v>10000</v>
      </c>
      <c r="N5" s="43">
        <f t="shared" si="0"/>
        <v>14648.7</v>
      </c>
      <c r="O5" s="42"/>
      <c r="P5" s="54"/>
    </row>
    <row r="6" s="28" customFormat="1" spans="1:16">
      <c r="A6" s="42" t="s">
        <v>39</v>
      </c>
      <c r="B6" s="42" t="s">
        <v>40</v>
      </c>
      <c r="C6" s="42" t="s">
        <v>41</v>
      </c>
      <c r="D6" s="42" t="s">
        <v>42</v>
      </c>
      <c r="E6" s="42"/>
      <c r="F6" s="42" t="s">
        <v>20</v>
      </c>
      <c r="G6" s="42" t="s">
        <v>43</v>
      </c>
      <c r="H6" s="42" t="s">
        <v>44</v>
      </c>
      <c r="I6" s="48" t="s">
        <v>45</v>
      </c>
      <c r="J6" s="43"/>
      <c r="K6" s="43">
        <f t="shared" si="1"/>
        <v>0</v>
      </c>
      <c r="L6" s="42"/>
      <c r="M6" s="43">
        <v>10000</v>
      </c>
      <c r="N6" s="43">
        <f t="shared" si="0"/>
        <v>10000</v>
      </c>
      <c r="O6" s="42"/>
      <c r="P6" s="54" t="s">
        <v>46</v>
      </c>
    </row>
    <row r="7" s="28" customFormat="1" spans="1:16">
      <c r="A7" s="42" t="s">
        <v>47</v>
      </c>
      <c r="B7" s="42" t="s">
        <v>48</v>
      </c>
      <c r="C7" s="42" t="s">
        <v>49</v>
      </c>
      <c r="D7" s="42" t="s">
        <v>50</v>
      </c>
      <c r="E7" s="43">
        <v>10340.36</v>
      </c>
      <c r="F7" s="42"/>
      <c r="G7" s="42" t="s">
        <v>51</v>
      </c>
      <c r="H7" s="42" t="s">
        <v>52</v>
      </c>
      <c r="I7" s="42" t="s">
        <v>53</v>
      </c>
      <c r="J7" s="43">
        <v>10340.36</v>
      </c>
      <c r="K7" s="43">
        <f t="shared" si="1"/>
        <v>5170.18</v>
      </c>
      <c r="L7" s="43">
        <v>5170.18</v>
      </c>
      <c r="M7" s="43">
        <v>10000</v>
      </c>
      <c r="N7" s="43">
        <f t="shared" si="0"/>
        <v>15170.18</v>
      </c>
      <c r="O7" s="42"/>
      <c r="P7" s="54"/>
    </row>
    <row r="8" s="28" customFormat="1" spans="1:16">
      <c r="A8" s="42" t="s">
        <v>54</v>
      </c>
      <c r="B8" s="42" t="s">
        <v>48</v>
      </c>
      <c r="C8" s="42" t="s">
        <v>55</v>
      </c>
      <c r="D8" s="42" t="s">
        <v>56</v>
      </c>
      <c r="E8" s="43">
        <v>5835.96</v>
      </c>
      <c r="F8" s="42"/>
      <c r="G8" s="42" t="s">
        <v>57</v>
      </c>
      <c r="H8" s="42" t="s">
        <v>58</v>
      </c>
      <c r="I8" s="42" t="s">
        <v>59</v>
      </c>
      <c r="J8" s="43">
        <v>5835.96</v>
      </c>
      <c r="K8" s="43">
        <f t="shared" si="1"/>
        <v>2917.98</v>
      </c>
      <c r="L8" s="43">
        <v>2917.98</v>
      </c>
      <c r="M8" s="43">
        <v>10000</v>
      </c>
      <c r="N8" s="43">
        <f t="shared" si="0"/>
        <v>12917.98</v>
      </c>
      <c r="O8" s="42"/>
      <c r="P8" s="54"/>
    </row>
    <row r="9" s="28" customFormat="1" spans="1:16">
      <c r="A9" s="42" t="s">
        <v>60</v>
      </c>
      <c r="B9" s="42" t="s">
        <v>61</v>
      </c>
      <c r="C9" s="42" t="s">
        <v>62</v>
      </c>
      <c r="D9" s="42" t="s">
        <v>63</v>
      </c>
      <c r="E9" s="43">
        <v>6706.11</v>
      </c>
      <c r="F9" s="42"/>
      <c r="G9" s="42" t="s">
        <v>64</v>
      </c>
      <c r="H9" s="42" t="s">
        <v>65</v>
      </c>
      <c r="I9" s="42" t="s">
        <v>66</v>
      </c>
      <c r="J9" s="43">
        <v>6706.11</v>
      </c>
      <c r="K9" s="43">
        <f t="shared" si="1"/>
        <v>3353.055</v>
      </c>
      <c r="L9" s="43">
        <v>3353</v>
      </c>
      <c r="M9" s="43">
        <v>10000</v>
      </c>
      <c r="N9" s="43">
        <f t="shared" si="0"/>
        <v>13353</v>
      </c>
      <c r="O9" s="42"/>
      <c r="P9" s="54"/>
    </row>
    <row r="10" s="28" customFormat="1" spans="1:16">
      <c r="A10" s="42" t="s">
        <v>67</v>
      </c>
      <c r="B10" s="42" t="s">
        <v>68</v>
      </c>
      <c r="C10" s="42" t="s">
        <v>69</v>
      </c>
      <c r="D10" s="42" t="s">
        <v>70</v>
      </c>
      <c r="E10" s="43">
        <v>13536.99</v>
      </c>
      <c r="F10" s="42"/>
      <c r="G10" s="42" t="s">
        <v>71</v>
      </c>
      <c r="H10" s="42" t="s">
        <v>72</v>
      </c>
      <c r="I10" s="42" t="s">
        <v>73</v>
      </c>
      <c r="J10" s="43">
        <v>13536.99</v>
      </c>
      <c r="K10" s="43">
        <f t="shared" si="1"/>
        <v>6768.495</v>
      </c>
      <c r="L10" s="43">
        <v>6768</v>
      </c>
      <c r="M10" s="43">
        <v>10000</v>
      </c>
      <c r="N10" s="43">
        <f t="shared" si="0"/>
        <v>16768</v>
      </c>
      <c r="O10" s="42"/>
      <c r="P10" s="54"/>
    </row>
    <row r="11" s="28" customFormat="1" spans="1:16">
      <c r="A11" s="42" t="s">
        <v>74</v>
      </c>
      <c r="B11" s="42" t="s">
        <v>75</v>
      </c>
      <c r="C11" s="42" t="s">
        <v>76</v>
      </c>
      <c r="D11" s="42" t="s">
        <v>77</v>
      </c>
      <c r="E11" s="43">
        <v>11293.06</v>
      </c>
      <c r="F11" s="42"/>
      <c r="G11" s="42" t="s">
        <v>78</v>
      </c>
      <c r="H11" s="42" t="s">
        <v>79</v>
      </c>
      <c r="I11" s="42" t="s">
        <v>80</v>
      </c>
      <c r="J11" s="43">
        <v>11293.06</v>
      </c>
      <c r="K11" s="43">
        <f t="shared" si="1"/>
        <v>5646.53</v>
      </c>
      <c r="L11" s="43">
        <v>5646.53</v>
      </c>
      <c r="M11" s="43">
        <v>10000</v>
      </c>
      <c r="N11" s="43">
        <f t="shared" si="0"/>
        <v>15646.53</v>
      </c>
      <c r="O11" s="42"/>
      <c r="P11" s="54"/>
    </row>
    <row r="12" s="28" customFormat="1" spans="1:16">
      <c r="A12" s="42" t="s">
        <v>81</v>
      </c>
      <c r="B12" s="42" t="s">
        <v>82</v>
      </c>
      <c r="C12" s="42" t="s">
        <v>83</v>
      </c>
      <c r="D12" s="42" t="s">
        <v>84</v>
      </c>
      <c r="E12" s="43">
        <v>8535.06</v>
      </c>
      <c r="F12" s="42"/>
      <c r="G12" s="42" t="s">
        <v>85</v>
      </c>
      <c r="H12" s="42" t="s">
        <v>86</v>
      </c>
      <c r="I12" s="48" t="s">
        <v>87</v>
      </c>
      <c r="J12" s="43">
        <v>8535.06</v>
      </c>
      <c r="K12" s="43">
        <f t="shared" si="1"/>
        <v>4267.53</v>
      </c>
      <c r="L12" s="43">
        <v>4267.53</v>
      </c>
      <c r="M12" s="43">
        <v>10000</v>
      </c>
      <c r="N12" s="43">
        <f t="shared" si="0"/>
        <v>14267.53</v>
      </c>
      <c r="O12" s="42"/>
      <c r="P12" s="54"/>
    </row>
    <row r="13" s="28" customFormat="1" spans="1:16">
      <c r="A13" s="42" t="s">
        <v>88</v>
      </c>
      <c r="B13" s="42" t="s">
        <v>89</v>
      </c>
      <c r="C13" s="42" t="s">
        <v>90</v>
      </c>
      <c r="D13" s="42" t="s">
        <v>91</v>
      </c>
      <c r="E13" s="43">
        <v>1600</v>
      </c>
      <c r="F13" s="42"/>
      <c r="G13" s="42" t="s">
        <v>92</v>
      </c>
      <c r="H13" s="42" t="s">
        <v>93</v>
      </c>
      <c r="I13" s="42" t="s">
        <v>94</v>
      </c>
      <c r="J13" s="43">
        <v>1600</v>
      </c>
      <c r="K13" s="43">
        <f t="shared" si="1"/>
        <v>800</v>
      </c>
      <c r="L13" s="43">
        <v>800</v>
      </c>
      <c r="M13" s="43">
        <v>10000</v>
      </c>
      <c r="N13" s="43">
        <f t="shared" si="0"/>
        <v>10800</v>
      </c>
      <c r="O13" s="42"/>
      <c r="P13" s="54"/>
    </row>
    <row r="14" s="28" customFormat="1" spans="1:16">
      <c r="A14" s="42" t="s">
        <v>95</v>
      </c>
      <c r="B14" s="42" t="s">
        <v>89</v>
      </c>
      <c r="C14" s="42" t="s">
        <v>96</v>
      </c>
      <c r="D14" s="42" t="s">
        <v>97</v>
      </c>
      <c r="E14" s="43">
        <v>5097</v>
      </c>
      <c r="F14" s="42"/>
      <c r="G14" s="42" t="s">
        <v>98</v>
      </c>
      <c r="H14" s="42" t="s">
        <v>99</v>
      </c>
      <c r="I14" s="42" t="s">
        <v>100</v>
      </c>
      <c r="J14" s="43">
        <v>5097</v>
      </c>
      <c r="K14" s="43">
        <f t="shared" si="1"/>
        <v>2548.5</v>
      </c>
      <c r="L14" s="43">
        <v>2548</v>
      </c>
      <c r="M14" s="43">
        <v>10000</v>
      </c>
      <c r="N14" s="43">
        <f t="shared" si="0"/>
        <v>12548</v>
      </c>
      <c r="O14" s="42"/>
      <c r="P14" s="54"/>
    </row>
    <row r="15" s="28" customFormat="1" spans="1:16">
      <c r="A15" s="42" t="s">
        <v>101</v>
      </c>
      <c r="B15" s="42" t="s">
        <v>102</v>
      </c>
      <c r="C15" s="42" t="s">
        <v>103</v>
      </c>
      <c r="D15" s="42" t="s">
        <v>104</v>
      </c>
      <c r="E15" s="43">
        <v>7676.24</v>
      </c>
      <c r="F15" s="42"/>
      <c r="G15" s="42" t="s">
        <v>105</v>
      </c>
      <c r="H15" s="42" t="s">
        <v>106</v>
      </c>
      <c r="I15" s="42" t="s">
        <v>107</v>
      </c>
      <c r="J15" s="43">
        <v>7676.24</v>
      </c>
      <c r="K15" s="43">
        <f t="shared" si="1"/>
        <v>3838.12</v>
      </c>
      <c r="L15" s="43">
        <v>3838.12</v>
      </c>
      <c r="M15" s="43">
        <v>10000</v>
      </c>
      <c r="N15" s="43">
        <f t="shared" si="0"/>
        <v>13838.12</v>
      </c>
      <c r="O15" s="42"/>
      <c r="P15" s="54"/>
    </row>
    <row r="16" s="29" customFormat="1" ht="27" spans="1:16">
      <c r="A16" s="44" t="s">
        <v>108</v>
      </c>
      <c r="B16" s="44" t="s">
        <v>109</v>
      </c>
      <c r="C16" s="44" t="s">
        <v>110</v>
      </c>
      <c r="D16" s="44" t="s">
        <v>111</v>
      </c>
      <c r="E16" s="45">
        <v>7782.19</v>
      </c>
      <c r="F16" s="44"/>
      <c r="G16" s="44" t="s">
        <v>112</v>
      </c>
      <c r="H16" s="44" t="s">
        <v>113</v>
      </c>
      <c r="I16" s="44" t="s">
        <v>114</v>
      </c>
      <c r="J16" s="45">
        <v>7782.19</v>
      </c>
      <c r="K16" s="43">
        <f t="shared" si="1"/>
        <v>3891.095</v>
      </c>
      <c r="L16" s="45">
        <v>3891.09</v>
      </c>
      <c r="M16" s="45">
        <v>10000</v>
      </c>
      <c r="N16" s="43">
        <f t="shared" si="0"/>
        <v>13891.09</v>
      </c>
      <c r="O16" s="44"/>
      <c r="P16" s="56"/>
    </row>
    <row r="17" s="28" customFormat="1" spans="1:16">
      <c r="A17" s="42" t="s">
        <v>115</v>
      </c>
      <c r="B17" s="42" t="s">
        <v>116</v>
      </c>
      <c r="C17" s="42" t="s">
        <v>117</v>
      </c>
      <c r="D17" s="42" t="s">
        <v>118</v>
      </c>
      <c r="E17" s="43">
        <v>3400</v>
      </c>
      <c r="F17" s="42"/>
      <c r="G17" s="42" t="s">
        <v>119</v>
      </c>
      <c r="H17" s="42" t="s">
        <v>120</v>
      </c>
      <c r="I17" s="42" t="s">
        <v>121</v>
      </c>
      <c r="J17" s="43">
        <v>3400</v>
      </c>
      <c r="K17" s="43">
        <f t="shared" si="1"/>
        <v>1700</v>
      </c>
      <c r="L17" s="43">
        <v>1700</v>
      </c>
      <c r="M17" s="43">
        <v>10000</v>
      </c>
      <c r="N17" s="43">
        <f t="shared" si="0"/>
        <v>11700</v>
      </c>
      <c r="O17" s="42"/>
      <c r="P17" s="54"/>
    </row>
    <row r="18" s="28" customFormat="1" spans="1:16">
      <c r="A18" s="42" t="s">
        <v>122</v>
      </c>
      <c r="B18" s="42" t="s">
        <v>123</v>
      </c>
      <c r="C18" s="42" t="s">
        <v>124</v>
      </c>
      <c r="D18" s="42" t="s">
        <v>125</v>
      </c>
      <c r="E18" s="43">
        <v>7063.71</v>
      </c>
      <c r="F18" s="42"/>
      <c r="G18" s="42" t="s">
        <v>126</v>
      </c>
      <c r="H18" s="42" t="s">
        <v>127</v>
      </c>
      <c r="I18" s="42" t="s">
        <v>128</v>
      </c>
      <c r="J18" s="43">
        <v>7063.71</v>
      </c>
      <c r="K18" s="43">
        <f t="shared" si="1"/>
        <v>3531.855</v>
      </c>
      <c r="L18" s="43">
        <v>3531.85</v>
      </c>
      <c r="M18" s="43">
        <v>10000</v>
      </c>
      <c r="N18" s="43">
        <f t="shared" si="0"/>
        <v>13531.85</v>
      </c>
      <c r="O18" s="42"/>
      <c r="P18" s="54"/>
    </row>
    <row r="19" s="28" customFormat="1" spans="1:16">
      <c r="A19" s="42" t="s">
        <v>129</v>
      </c>
      <c r="B19" s="42" t="s">
        <v>123</v>
      </c>
      <c r="C19" s="42" t="s">
        <v>130</v>
      </c>
      <c r="D19" s="42" t="s">
        <v>131</v>
      </c>
      <c r="E19" s="43">
        <v>2766.05</v>
      </c>
      <c r="F19" s="42"/>
      <c r="G19" s="42" t="s">
        <v>132</v>
      </c>
      <c r="H19" s="42" t="s">
        <v>133</v>
      </c>
      <c r="I19" s="42" t="s">
        <v>134</v>
      </c>
      <c r="J19" s="43">
        <v>2766.05</v>
      </c>
      <c r="K19" s="43">
        <f t="shared" si="1"/>
        <v>1383.025</v>
      </c>
      <c r="L19" s="43">
        <v>1383</v>
      </c>
      <c r="M19" s="43">
        <v>10000</v>
      </c>
      <c r="N19" s="43">
        <f t="shared" si="0"/>
        <v>11383</v>
      </c>
      <c r="O19" s="42"/>
      <c r="P19" s="54"/>
    </row>
    <row r="20" s="28" customFormat="1" spans="1:16">
      <c r="A20" s="42" t="s">
        <v>135</v>
      </c>
      <c r="B20" s="42" t="s">
        <v>136</v>
      </c>
      <c r="C20" s="42" t="s">
        <v>137</v>
      </c>
      <c r="D20" s="42" t="s">
        <v>138</v>
      </c>
      <c r="E20" s="43">
        <v>10389.41</v>
      </c>
      <c r="F20" s="42"/>
      <c r="G20" s="42" t="s">
        <v>139</v>
      </c>
      <c r="H20" s="42" t="s">
        <v>140</v>
      </c>
      <c r="I20" s="42" t="s">
        <v>141</v>
      </c>
      <c r="J20" s="43">
        <v>10389.41</v>
      </c>
      <c r="K20" s="43">
        <f t="shared" si="1"/>
        <v>5194.705</v>
      </c>
      <c r="L20" s="43">
        <v>5194.7</v>
      </c>
      <c r="M20" s="43">
        <v>10000</v>
      </c>
      <c r="N20" s="43">
        <f t="shared" si="0"/>
        <v>15194.7</v>
      </c>
      <c r="O20" s="42"/>
      <c r="P20" s="42"/>
    </row>
    <row r="21" s="28" customFormat="1" spans="1:16">
      <c r="A21" s="42" t="s">
        <v>142</v>
      </c>
      <c r="B21" s="42" t="s">
        <v>143</v>
      </c>
      <c r="C21" s="42" t="s">
        <v>144</v>
      </c>
      <c r="D21" s="42" t="s">
        <v>145</v>
      </c>
      <c r="E21" s="43">
        <v>4988</v>
      </c>
      <c r="F21" s="42"/>
      <c r="G21" s="42" t="s">
        <v>146</v>
      </c>
      <c r="H21" s="42" t="s">
        <v>147</v>
      </c>
      <c r="I21" s="42" t="s">
        <v>134</v>
      </c>
      <c r="J21" s="43">
        <v>4988</v>
      </c>
      <c r="K21" s="43">
        <f t="shared" si="1"/>
        <v>2494</v>
      </c>
      <c r="L21" s="43">
        <v>2494</v>
      </c>
      <c r="M21" s="43">
        <v>10000</v>
      </c>
      <c r="N21" s="43">
        <f t="shared" si="0"/>
        <v>12494</v>
      </c>
      <c r="O21" s="42"/>
      <c r="P21" s="42"/>
    </row>
    <row r="22" s="28" customFormat="1" spans="1:16">
      <c r="A22" s="42" t="s">
        <v>148</v>
      </c>
      <c r="B22" s="42" t="s">
        <v>149</v>
      </c>
      <c r="C22" s="42" t="s">
        <v>150</v>
      </c>
      <c r="D22" s="42" t="s">
        <v>151</v>
      </c>
      <c r="E22" s="43">
        <v>10683.56</v>
      </c>
      <c r="F22" s="42"/>
      <c r="G22" s="42" t="s">
        <v>152</v>
      </c>
      <c r="H22" s="42" t="s">
        <v>153</v>
      </c>
      <c r="I22" s="42" t="s">
        <v>154</v>
      </c>
      <c r="J22" s="43">
        <v>10683.56</v>
      </c>
      <c r="K22" s="43">
        <f t="shared" si="1"/>
        <v>5341.78</v>
      </c>
      <c r="L22" s="43">
        <v>5341.78</v>
      </c>
      <c r="M22" s="43">
        <v>10000</v>
      </c>
      <c r="N22" s="43">
        <f t="shared" si="0"/>
        <v>15341.78</v>
      </c>
      <c r="O22" s="42"/>
      <c r="P22" s="42"/>
    </row>
    <row r="23" s="28" customFormat="1" spans="1:16">
      <c r="A23" s="42" t="s">
        <v>155</v>
      </c>
      <c r="B23" s="42" t="s">
        <v>156</v>
      </c>
      <c r="C23" s="42" t="s">
        <v>157</v>
      </c>
      <c r="D23" s="42" t="s">
        <v>158</v>
      </c>
      <c r="E23" s="43">
        <v>9286.48</v>
      </c>
      <c r="F23" s="42"/>
      <c r="G23" s="42" t="s">
        <v>159</v>
      </c>
      <c r="H23" s="42" t="s">
        <v>160</v>
      </c>
      <c r="I23" s="42" t="s">
        <v>107</v>
      </c>
      <c r="J23" s="43">
        <v>9286.48</v>
      </c>
      <c r="K23" s="43">
        <f t="shared" si="1"/>
        <v>4643.24</v>
      </c>
      <c r="L23" s="43">
        <v>4643.24</v>
      </c>
      <c r="M23" s="43">
        <v>10000</v>
      </c>
      <c r="N23" s="43">
        <f t="shared" si="0"/>
        <v>14643.24</v>
      </c>
      <c r="O23" s="42"/>
      <c r="P23" s="42"/>
    </row>
    <row r="24" s="28" customFormat="1" spans="1:16">
      <c r="A24" s="42" t="s">
        <v>161</v>
      </c>
      <c r="B24" s="42" t="s">
        <v>156</v>
      </c>
      <c r="C24" s="42" t="s">
        <v>162</v>
      </c>
      <c r="D24" s="42" t="s">
        <v>163</v>
      </c>
      <c r="E24" s="43">
        <v>3497.56</v>
      </c>
      <c r="F24" s="42"/>
      <c r="G24" s="42" t="s">
        <v>164</v>
      </c>
      <c r="H24" s="42" t="s">
        <v>165</v>
      </c>
      <c r="I24" s="42" t="s">
        <v>166</v>
      </c>
      <c r="J24" s="43">
        <v>3497.56</v>
      </c>
      <c r="K24" s="43">
        <f t="shared" si="1"/>
        <v>1748.78</v>
      </c>
      <c r="L24" s="43">
        <v>1748.78</v>
      </c>
      <c r="M24" s="43">
        <v>10000</v>
      </c>
      <c r="N24" s="43">
        <f t="shared" si="0"/>
        <v>11748.78</v>
      </c>
      <c r="P24" s="42"/>
    </row>
    <row r="25" s="28" customFormat="1" spans="1:16">
      <c r="A25" s="42" t="s">
        <v>167</v>
      </c>
      <c r="B25" s="42" t="s">
        <v>168</v>
      </c>
      <c r="C25" s="42" t="s">
        <v>169</v>
      </c>
      <c r="D25" s="42" t="s">
        <v>170</v>
      </c>
      <c r="E25" s="43">
        <v>1552</v>
      </c>
      <c r="F25" s="42"/>
      <c r="G25" s="42" t="s">
        <v>171</v>
      </c>
      <c r="H25" s="42" t="s">
        <v>172</v>
      </c>
      <c r="I25" s="42" t="s">
        <v>173</v>
      </c>
      <c r="J25" s="43">
        <v>1552</v>
      </c>
      <c r="K25" s="43">
        <f t="shared" si="1"/>
        <v>776</v>
      </c>
      <c r="L25" s="43">
        <v>776</v>
      </c>
      <c r="M25" s="43">
        <v>10000</v>
      </c>
      <c r="N25" s="43">
        <f t="shared" si="0"/>
        <v>10776</v>
      </c>
      <c r="O25" s="42"/>
      <c r="P25" s="42"/>
    </row>
    <row r="26" s="28" customFormat="1" spans="1:16">
      <c r="A26" s="42" t="s">
        <v>174</v>
      </c>
      <c r="B26" s="42" t="s">
        <v>149</v>
      </c>
      <c r="C26" s="42" t="s">
        <v>175</v>
      </c>
      <c r="D26" s="42" t="s">
        <v>176</v>
      </c>
      <c r="E26" s="43">
        <v>20096.22</v>
      </c>
      <c r="F26" s="42"/>
      <c r="G26" s="42" t="s">
        <v>177</v>
      </c>
      <c r="H26" s="42" t="s">
        <v>178</v>
      </c>
      <c r="I26" s="42" t="s">
        <v>179</v>
      </c>
      <c r="J26" s="43">
        <v>20096.22</v>
      </c>
      <c r="K26" s="43">
        <f t="shared" si="1"/>
        <v>10048.11</v>
      </c>
      <c r="L26" s="43">
        <v>10048.11</v>
      </c>
      <c r="M26" s="43">
        <v>10000</v>
      </c>
      <c r="N26" s="43">
        <f t="shared" si="0"/>
        <v>20048.11</v>
      </c>
      <c r="O26" s="42"/>
      <c r="P26" s="42"/>
    </row>
    <row r="27" s="28" customFormat="1" spans="1:16">
      <c r="A27" s="42" t="s">
        <v>180</v>
      </c>
      <c r="B27" s="42" t="s">
        <v>181</v>
      </c>
      <c r="C27" s="42" t="s">
        <v>182</v>
      </c>
      <c r="D27" s="42" t="s">
        <v>183</v>
      </c>
      <c r="E27" s="43">
        <v>9121.5</v>
      </c>
      <c r="F27" s="42"/>
      <c r="G27" s="42" t="s">
        <v>184</v>
      </c>
      <c r="H27" s="42" t="s">
        <v>185</v>
      </c>
      <c r="I27" s="42" t="s">
        <v>186</v>
      </c>
      <c r="J27" s="43">
        <v>9121.5</v>
      </c>
      <c r="K27" s="43">
        <f t="shared" si="1"/>
        <v>4560.75</v>
      </c>
      <c r="L27" s="43">
        <v>4560.75</v>
      </c>
      <c r="M27" s="43">
        <v>10000</v>
      </c>
      <c r="N27" s="43">
        <f t="shared" si="0"/>
        <v>14560.75</v>
      </c>
      <c r="O27" s="42"/>
      <c r="P27" s="42"/>
    </row>
    <row r="28" s="28" customFormat="1" spans="1:16">
      <c r="A28" s="42" t="s">
        <v>187</v>
      </c>
      <c r="B28" s="42" t="s">
        <v>181</v>
      </c>
      <c r="C28" s="42" t="s">
        <v>188</v>
      </c>
      <c r="D28" s="42" t="s">
        <v>189</v>
      </c>
      <c r="E28" s="43">
        <v>2888.99</v>
      </c>
      <c r="F28" s="42"/>
      <c r="G28" s="42" t="s">
        <v>190</v>
      </c>
      <c r="H28" s="42" t="s">
        <v>191</v>
      </c>
      <c r="I28" s="42" t="s">
        <v>192</v>
      </c>
      <c r="J28" s="43">
        <v>2888.99</v>
      </c>
      <c r="K28" s="43">
        <f t="shared" si="1"/>
        <v>1444.495</v>
      </c>
      <c r="L28" s="43">
        <v>1444.49</v>
      </c>
      <c r="M28" s="43">
        <v>10000</v>
      </c>
      <c r="N28" s="43">
        <f t="shared" si="0"/>
        <v>11444.49</v>
      </c>
      <c r="P28" s="42"/>
    </row>
    <row r="29" s="28" customFormat="1" spans="1:16">
      <c r="A29" s="42" t="s">
        <v>193</v>
      </c>
      <c r="B29" s="42" t="s">
        <v>181</v>
      </c>
      <c r="C29" s="42" t="s">
        <v>194</v>
      </c>
      <c r="D29" s="42" t="s">
        <v>195</v>
      </c>
      <c r="E29" s="43">
        <v>10556.51</v>
      </c>
      <c r="F29" s="42"/>
      <c r="G29" s="42" t="s">
        <v>196</v>
      </c>
      <c r="H29" s="42" t="s">
        <v>197</v>
      </c>
      <c r="I29" s="42" t="s">
        <v>141</v>
      </c>
      <c r="J29" s="43">
        <v>10556.51</v>
      </c>
      <c r="K29" s="43">
        <f t="shared" si="1"/>
        <v>5278.255</v>
      </c>
      <c r="L29" s="43">
        <v>5278.25</v>
      </c>
      <c r="M29" s="43">
        <v>10000</v>
      </c>
      <c r="N29" s="43">
        <f t="shared" si="0"/>
        <v>15278.25</v>
      </c>
      <c r="O29" s="42"/>
      <c r="P29" s="42"/>
    </row>
    <row r="30" s="28" customFormat="1" spans="1:16">
      <c r="A30" s="42" t="s">
        <v>198</v>
      </c>
      <c r="B30" s="42" t="s">
        <v>199</v>
      </c>
      <c r="C30" s="42" t="s">
        <v>200</v>
      </c>
      <c r="D30" s="42" t="s">
        <v>201</v>
      </c>
      <c r="E30" s="43">
        <v>9329.94</v>
      </c>
      <c r="F30" s="42"/>
      <c r="G30" s="42" t="s">
        <v>202</v>
      </c>
      <c r="H30" s="42" t="s">
        <v>203</v>
      </c>
      <c r="I30" s="42" t="s">
        <v>204</v>
      </c>
      <c r="J30" s="43">
        <v>9329.94</v>
      </c>
      <c r="K30" s="43">
        <f t="shared" si="1"/>
        <v>4664.97</v>
      </c>
      <c r="L30" s="43">
        <v>4664.97</v>
      </c>
      <c r="M30" s="43">
        <v>10000</v>
      </c>
      <c r="N30" s="43">
        <f t="shared" si="0"/>
        <v>14664.97</v>
      </c>
      <c r="O30" s="42"/>
      <c r="P30" s="42"/>
    </row>
    <row r="31" s="28" customFormat="1" spans="1:16">
      <c r="A31" s="42" t="s">
        <v>205</v>
      </c>
      <c r="B31" s="42" t="s">
        <v>199</v>
      </c>
      <c r="C31" s="42" t="s">
        <v>206</v>
      </c>
      <c r="D31" s="42" t="s">
        <v>207</v>
      </c>
      <c r="E31" s="42"/>
      <c r="F31" s="42" t="s">
        <v>208</v>
      </c>
      <c r="G31" s="42" t="s">
        <v>209</v>
      </c>
      <c r="H31" s="42" t="s">
        <v>210</v>
      </c>
      <c r="I31" s="42" t="s">
        <v>211</v>
      </c>
      <c r="J31" s="43"/>
      <c r="K31" s="43">
        <f t="shared" si="1"/>
        <v>0</v>
      </c>
      <c r="L31" s="42"/>
      <c r="M31" s="43">
        <v>10000</v>
      </c>
      <c r="N31" s="43">
        <f t="shared" si="0"/>
        <v>10000</v>
      </c>
      <c r="O31" s="42"/>
      <c r="P31" s="54" t="s">
        <v>212</v>
      </c>
    </row>
    <row r="32" s="28" customFormat="1" spans="1:16">
      <c r="A32" s="42" t="s">
        <v>213</v>
      </c>
      <c r="B32" s="42" t="s">
        <v>214</v>
      </c>
      <c r="C32" s="42" t="s">
        <v>215</v>
      </c>
      <c r="D32" s="42" t="s">
        <v>216</v>
      </c>
      <c r="E32" s="43">
        <v>9696</v>
      </c>
      <c r="G32" s="42" t="s">
        <v>217</v>
      </c>
      <c r="H32" s="42" t="s">
        <v>218</v>
      </c>
      <c r="I32" s="42" t="s">
        <v>219</v>
      </c>
      <c r="J32" s="43">
        <v>9696</v>
      </c>
      <c r="K32" s="43">
        <f t="shared" si="1"/>
        <v>4848</v>
      </c>
      <c r="L32" s="43">
        <v>4848</v>
      </c>
      <c r="M32" s="43">
        <v>10000</v>
      </c>
      <c r="N32" s="43">
        <f t="shared" si="0"/>
        <v>14848</v>
      </c>
      <c r="O32" s="42"/>
      <c r="P32" s="42"/>
    </row>
    <row r="33" s="28" customFormat="1" spans="1:16">
      <c r="A33" s="42" t="s">
        <v>220</v>
      </c>
      <c r="B33" s="42" t="s">
        <v>221</v>
      </c>
      <c r="C33" s="42" t="s">
        <v>222</v>
      </c>
      <c r="D33" s="42" t="s">
        <v>223</v>
      </c>
      <c r="E33" s="43">
        <v>3300</v>
      </c>
      <c r="F33" s="42"/>
      <c r="G33" s="42" t="s">
        <v>224</v>
      </c>
      <c r="H33" s="42" t="s">
        <v>225</v>
      </c>
      <c r="I33" s="42" t="s">
        <v>226</v>
      </c>
      <c r="J33" s="43">
        <v>3300</v>
      </c>
      <c r="K33" s="43">
        <f t="shared" si="1"/>
        <v>1650</v>
      </c>
      <c r="L33" s="43">
        <v>1650</v>
      </c>
      <c r="M33" s="43">
        <v>10000</v>
      </c>
      <c r="N33" s="43">
        <f t="shared" si="0"/>
        <v>11650</v>
      </c>
      <c r="O33" s="42"/>
      <c r="P33" s="42"/>
    </row>
    <row r="34" s="28" customFormat="1" spans="1:16">
      <c r="A34" s="42" t="s">
        <v>227</v>
      </c>
      <c r="B34" s="42" t="s">
        <v>221</v>
      </c>
      <c r="C34" s="42" t="s">
        <v>228</v>
      </c>
      <c r="D34" s="42" t="s">
        <v>229</v>
      </c>
      <c r="E34" s="43">
        <v>8542.33</v>
      </c>
      <c r="F34" s="42"/>
      <c r="G34" s="42" t="s">
        <v>230</v>
      </c>
      <c r="H34" s="42" t="s">
        <v>231</v>
      </c>
      <c r="I34" s="42" t="s">
        <v>232</v>
      </c>
      <c r="J34" s="43">
        <v>8542.33</v>
      </c>
      <c r="K34" s="43">
        <f t="shared" si="1"/>
        <v>4271.165</v>
      </c>
      <c r="L34" s="43">
        <v>4271.16</v>
      </c>
      <c r="M34" s="43">
        <v>10000</v>
      </c>
      <c r="N34" s="43">
        <f t="shared" si="0"/>
        <v>14271.16</v>
      </c>
      <c r="O34" s="42"/>
      <c r="P34" s="42"/>
    </row>
    <row r="35" s="28" customFormat="1" spans="1:16">
      <c r="A35" s="42" t="s">
        <v>233</v>
      </c>
      <c r="B35" s="42" t="s">
        <v>221</v>
      </c>
      <c r="C35" s="42" t="s">
        <v>234</v>
      </c>
      <c r="D35" s="42" t="s">
        <v>235</v>
      </c>
      <c r="E35" s="43">
        <v>7447.39</v>
      </c>
      <c r="F35" s="42"/>
      <c r="G35" s="42" t="s">
        <v>236</v>
      </c>
      <c r="H35" s="42" t="s">
        <v>237</v>
      </c>
      <c r="I35" s="42" t="s">
        <v>238</v>
      </c>
      <c r="J35" s="43">
        <v>7447.39</v>
      </c>
      <c r="K35" s="43">
        <f t="shared" si="1"/>
        <v>3723.695</v>
      </c>
      <c r="L35" s="43">
        <v>3723.69</v>
      </c>
      <c r="M35" s="43">
        <v>10000</v>
      </c>
      <c r="N35" s="43">
        <f t="shared" si="0"/>
        <v>13723.69</v>
      </c>
      <c r="O35" s="42"/>
      <c r="P35" s="42"/>
    </row>
    <row r="36" s="28" customFormat="1" spans="1:16">
      <c r="A36" s="42" t="s">
        <v>239</v>
      </c>
      <c r="B36" s="42" t="s">
        <v>240</v>
      </c>
      <c r="C36" s="42" t="s">
        <v>241</v>
      </c>
      <c r="D36" s="42" t="s">
        <v>242</v>
      </c>
      <c r="E36" s="43">
        <v>8205.73</v>
      </c>
      <c r="F36" s="42"/>
      <c r="G36" s="42" t="s">
        <v>243</v>
      </c>
      <c r="H36" s="42" t="s">
        <v>244</v>
      </c>
      <c r="I36" s="48" t="s">
        <v>245</v>
      </c>
      <c r="J36" s="43">
        <v>8205.73</v>
      </c>
      <c r="K36" s="43">
        <f t="shared" si="1"/>
        <v>4102.865</v>
      </c>
      <c r="L36" s="43">
        <v>4102</v>
      </c>
      <c r="M36" s="43">
        <v>10000</v>
      </c>
      <c r="N36" s="43">
        <f t="shared" ref="N36:N67" si="2">L36+M36</f>
        <v>14102</v>
      </c>
      <c r="O36" s="42"/>
      <c r="P36" s="42"/>
    </row>
    <row r="37" s="28" customFormat="1" spans="1:16">
      <c r="A37" s="42" t="s">
        <v>246</v>
      </c>
      <c r="B37" s="42" t="s">
        <v>247</v>
      </c>
      <c r="C37" s="42" t="s">
        <v>248</v>
      </c>
      <c r="D37" s="42" t="s">
        <v>249</v>
      </c>
      <c r="E37" s="43">
        <v>3467.93</v>
      </c>
      <c r="F37" s="42"/>
      <c r="G37" s="42" t="s">
        <v>250</v>
      </c>
      <c r="H37" s="42" t="s">
        <v>251</v>
      </c>
      <c r="I37" s="42" t="s">
        <v>166</v>
      </c>
      <c r="J37" s="43">
        <v>3467.93</v>
      </c>
      <c r="K37" s="43">
        <f t="shared" ref="K37:K68" si="3">J37/2</f>
        <v>1733.965</v>
      </c>
      <c r="L37" s="43">
        <v>1733.96</v>
      </c>
      <c r="M37" s="43">
        <v>10000</v>
      </c>
      <c r="N37" s="43">
        <f t="shared" si="2"/>
        <v>11733.96</v>
      </c>
      <c r="O37" s="42"/>
      <c r="P37" s="42"/>
    </row>
    <row r="38" s="28" customFormat="1" spans="1:16">
      <c r="A38" s="42" t="s">
        <v>252</v>
      </c>
      <c r="B38" s="42" t="s">
        <v>253</v>
      </c>
      <c r="C38" s="42" t="s">
        <v>254</v>
      </c>
      <c r="D38" s="42" t="s">
        <v>255</v>
      </c>
      <c r="E38" s="43">
        <v>9870.03</v>
      </c>
      <c r="F38" s="42"/>
      <c r="G38" s="42" t="s">
        <v>256</v>
      </c>
      <c r="H38" s="42" t="s">
        <v>257</v>
      </c>
      <c r="I38" s="42" t="s">
        <v>258</v>
      </c>
      <c r="J38" s="43">
        <v>9870.03</v>
      </c>
      <c r="K38" s="43">
        <f t="shared" si="3"/>
        <v>4935.015</v>
      </c>
      <c r="L38" s="43">
        <v>4935.01</v>
      </c>
      <c r="M38" s="43">
        <v>10000</v>
      </c>
      <c r="N38" s="43">
        <f t="shared" si="2"/>
        <v>14935.01</v>
      </c>
      <c r="O38" s="42"/>
      <c r="P38" s="42"/>
    </row>
    <row r="39" s="28" customFormat="1" spans="1:16">
      <c r="A39" s="42" t="s">
        <v>259</v>
      </c>
      <c r="B39" s="42" t="s">
        <v>260</v>
      </c>
      <c r="C39" s="42" t="s">
        <v>261</v>
      </c>
      <c r="D39" s="42" t="s">
        <v>262</v>
      </c>
      <c r="E39" s="43">
        <v>11472</v>
      </c>
      <c r="F39" s="42"/>
      <c r="G39" s="42" t="s">
        <v>263</v>
      </c>
      <c r="H39" s="42" t="s">
        <v>264</v>
      </c>
      <c r="I39" s="42" t="s">
        <v>265</v>
      </c>
      <c r="J39" s="43">
        <v>11472</v>
      </c>
      <c r="K39" s="43">
        <f t="shared" si="3"/>
        <v>5736</v>
      </c>
      <c r="L39" s="43">
        <v>5736</v>
      </c>
      <c r="M39" s="43">
        <v>10000</v>
      </c>
      <c r="N39" s="43">
        <f t="shared" si="2"/>
        <v>15736</v>
      </c>
      <c r="O39" s="42"/>
      <c r="P39" s="42"/>
    </row>
    <row r="40" s="28" customFormat="1" spans="1:16">
      <c r="A40" s="42" t="s">
        <v>266</v>
      </c>
      <c r="B40" s="42" t="s">
        <v>253</v>
      </c>
      <c r="C40" s="42" t="s">
        <v>267</v>
      </c>
      <c r="D40" s="42" t="s">
        <v>268</v>
      </c>
      <c r="E40" s="43">
        <v>9327</v>
      </c>
      <c r="F40" s="42"/>
      <c r="G40" s="42" t="s">
        <v>269</v>
      </c>
      <c r="H40" s="42" t="s">
        <v>270</v>
      </c>
      <c r="I40" s="42" t="s">
        <v>100</v>
      </c>
      <c r="J40" s="43">
        <v>9327</v>
      </c>
      <c r="K40" s="43">
        <f t="shared" si="3"/>
        <v>4663.5</v>
      </c>
      <c r="L40" s="43">
        <v>4663.5</v>
      </c>
      <c r="M40" s="43">
        <v>10000</v>
      </c>
      <c r="N40" s="43">
        <f t="shared" si="2"/>
        <v>14663.5</v>
      </c>
      <c r="O40" s="42"/>
      <c r="P40" s="42"/>
    </row>
    <row r="41" s="28" customFormat="1" spans="1:16">
      <c r="A41" s="42" t="s">
        <v>271</v>
      </c>
      <c r="B41" s="42" t="s">
        <v>272</v>
      </c>
      <c r="C41" s="42" t="s">
        <v>273</v>
      </c>
      <c r="D41" s="42" t="s">
        <v>274</v>
      </c>
      <c r="E41" s="43">
        <v>10189.09</v>
      </c>
      <c r="F41" s="42"/>
      <c r="G41" s="42" t="s">
        <v>275</v>
      </c>
      <c r="H41" s="42" t="s">
        <v>276</v>
      </c>
      <c r="I41" s="42" t="s">
        <v>277</v>
      </c>
      <c r="J41" s="43">
        <v>10189.09</v>
      </c>
      <c r="K41" s="43">
        <f t="shared" si="3"/>
        <v>5094.545</v>
      </c>
      <c r="L41" s="43">
        <v>5094</v>
      </c>
      <c r="M41" s="43">
        <v>10000</v>
      </c>
      <c r="N41" s="43">
        <f t="shared" si="2"/>
        <v>15094</v>
      </c>
      <c r="P41" s="42"/>
    </row>
    <row r="42" s="28" customFormat="1" spans="1:16">
      <c r="A42" s="42" t="s">
        <v>278</v>
      </c>
      <c r="B42" s="42" t="s">
        <v>272</v>
      </c>
      <c r="C42" s="42" t="s">
        <v>279</v>
      </c>
      <c r="D42" s="42" t="s">
        <v>280</v>
      </c>
      <c r="E42" s="43">
        <v>7048.97</v>
      </c>
      <c r="F42" s="42"/>
      <c r="G42" s="42" t="s">
        <v>281</v>
      </c>
      <c r="H42" s="42" t="s">
        <v>282</v>
      </c>
      <c r="I42" s="57" t="s">
        <v>283</v>
      </c>
      <c r="J42" s="43">
        <v>7048.97</v>
      </c>
      <c r="K42" s="43">
        <f t="shared" si="3"/>
        <v>3524.485</v>
      </c>
      <c r="L42" s="43">
        <v>3524.48</v>
      </c>
      <c r="M42" s="43">
        <v>10000</v>
      </c>
      <c r="N42" s="43">
        <f t="shared" si="2"/>
        <v>13524.48</v>
      </c>
      <c r="O42" s="42"/>
      <c r="P42" s="42"/>
    </row>
    <row r="43" s="28" customFormat="1" spans="1:16">
      <c r="A43" s="42" t="s">
        <v>284</v>
      </c>
      <c r="B43" s="42" t="s">
        <v>272</v>
      </c>
      <c r="C43" s="42" t="s">
        <v>285</v>
      </c>
      <c r="D43" s="42" t="s">
        <v>286</v>
      </c>
      <c r="E43" s="43">
        <v>10054.89</v>
      </c>
      <c r="F43" s="42"/>
      <c r="G43" s="42" t="s">
        <v>287</v>
      </c>
      <c r="H43" s="42" t="s">
        <v>288</v>
      </c>
      <c r="I43" s="42" t="s">
        <v>289</v>
      </c>
      <c r="J43" s="43">
        <v>10054.89</v>
      </c>
      <c r="K43" s="43">
        <f t="shared" si="3"/>
        <v>5027.445</v>
      </c>
      <c r="L43" s="43">
        <v>5027.44</v>
      </c>
      <c r="M43" s="43">
        <v>10000</v>
      </c>
      <c r="N43" s="43">
        <f t="shared" si="2"/>
        <v>15027.44</v>
      </c>
      <c r="O43" s="42"/>
      <c r="P43" s="42"/>
    </row>
    <row r="44" s="28" customFormat="1" spans="1:16">
      <c r="A44" s="42" t="s">
        <v>290</v>
      </c>
      <c r="B44" s="42" t="s">
        <v>291</v>
      </c>
      <c r="C44" s="42" t="s">
        <v>292</v>
      </c>
      <c r="D44" s="42" t="s">
        <v>293</v>
      </c>
      <c r="E44" s="43">
        <v>8128.62</v>
      </c>
      <c r="F44" s="42"/>
      <c r="G44" s="42" t="s">
        <v>294</v>
      </c>
      <c r="H44" s="42" t="s">
        <v>295</v>
      </c>
      <c r="I44" s="42" t="s">
        <v>296</v>
      </c>
      <c r="J44" s="43">
        <v>8128.62</v>
      </c>
      <c r="K44" s="43">
        <f t="shared" si="3"/>
        <v>4064.31</v>
      </c>
      <c r="L44" s="43">
        <v>4064.31</v>
      </c>
      <c r="M44" s="43">
        <v>10000</v>
      </c>
      <c r="N44" s="43">
        <f t="shared" si="2"/>
        <v>14064.31</v>
      </c>
      <c r="O44" s="42"/>
      <c r="P44" s="42" t="s">
        <v>297</v>
      </c>
    </row>
    <row r="45" s="28" customFormat="1" spans="1:16">
      <c r="A45" s="42" t="s">
        <v>298</v>
      </c>
      <c r="B45" s="42" t="s">
        <v>291</v>
      </c>
      <c r="C45" s="42" t="s">
        <v>299</v>
      </c>
      <c r="D45" s="42" t="s">
        <v>300</v>
      </c>
      <c r="E45" s="43">
        <v>11125.5</v>
      </c>
      <c r="F45" s="42"/>
      <c r="G45" s="42" t="s">
        <v>301</v>
      </c>
      <c r="H45" s="42" t="s">
        <v>302</v>
      </c>
      <c r="I45" s="48" t="s">
        <v>303</v>
      </c>
      <c r="J45" s="43">
        <v>11125.5</v>
      </c>
      <c r="K45" s="43">
        <f t="shared" si="3"/>
        <v>5562.75</v>
      </c>
      <c r="L45" s="43">
        <v>5562.75</v>
      </c>
      <c r="M45" s="43">
        <v>10000</v>
      </c>
      <c r="N45" s="43">
        <f t="shared" si="2"/>
        <v>15562.75</v>
      </c>
      <c r="O45" s="42"/>
      <c r="P45" s="42"/>
    </row>
    <row r="46" s="28" customFormat="1" spans="1:16">
      <c r="A46" s="42" t="s">
        <v>304</v>
      </c>
      <c r="B46" s="42" t="s">
        <v>305</v>
      </c>
      <c r="C46" s="42" t="s">
        <v>306</v>
      </c>
      <c r="D46" s="42" t="s">
        <v>307</v>
      </c>
      <c r="E46" s="43">
        <v>7880.78</v>
      </c>
      <c r="F46" s="42"/>
      <c r="G46" s="42" t="s">
        <v>308</v>
      </c>
      <c r="H46" s="42" t="s">
        <v>309</v>
      </c>
      <c r="I46" s="42" t="s">
        <v>310</v>
      </c>
      <c r="J46" s="43">
        <v>7880.78</v>
      </c>
      <c r="K46" s="43">
        <f t="shared" si="3"/>
        <v>3940.39</v>
      </c>
      <c r="L46" s="43">
        <v>3940.39</v>
      </c>
      <c r="M46" s="43">
        <v>10000</v>
      </c>
      <c r="N46" s="43">
        <f t="shared" si="2"/>
        <v>13940.39</v>
      </c>
      <c r="O46" s="42"/>
      <c r="P46" s="42"/>
    </row>
    <row r="47" s="28" customFormat="1" spans="1:16">
      <c r="A47" s="42" t="s">
        <v>311</v>
      </c>
      <c r="B47" s="42" t="s">
        <v>305</v>
      </c>
      <c r="C47" s="42" t="s">
        <v>312</v>
      </c>
      <c r="D47" s="42" t="s">
        <v>313</v>
      </c>
      <c r="E47" s="43">
        <v>7361.69</v>
      </c>
      <c r="F47" s="42"/>
      <c r="G47" s="42" t="s">
        <v>314</v>
      </c>
      <c r="H47" s="42" t="s">
        <v>315</v>
      </c>
      <c r="I47" s="42" t="s">
        <v>316</v>
      </c>
      <c r="J47" s="43">
        <v>7361.69</v>
      </c>
      <c r="K47" s="43">
        <f t="shared" si="3"/>
        <v>3680.845</v>
      </c>
      <c r="L47" s="43">
        <v>3680.8</v>
      </c>
      <c r="M47" s="43">
        <v>10000</v>
      </c>
      <c r="N47" s="43">
        <f t="shared" si="2"/>
        <v>13680.8</v>
      </c>
      <c r="O47" s="42"/>
      <c r="P47" s="42"/>
    </row>
    <row r="48" s="28" customFormat="1" spans="1:16">
      <c r="A48" s="42" t="s">
        <v>317</v>
      </c>
      <c r="B48" s="42" t="s">
        <v>318</v>
      </c>
      <c r="C48" s="42" t="s">
        <v>319</v>
      </c>
      <c r="D48" s="42" t="s">
        <v>320</v>
      </c>
      <c r="E48" s="43">
        <v>1980</v>
      </c>
      <c r="F48" s="42"/>
      <c r="G48" s="42" t="s">
        <v>321</v>
      </c>
      <c r="H48" s="42" t="s">
        <v>322</v>
      </c>
      <c r="I48" s="42" t="s">
        <v>323</v>
      </c>
      <c r="J48" s="43">
        <v>1980</v>
      </c>
      <c r="K48" s="43">
        <f t="shared" si="3"/>
        <v>990</v>
      </c>
      <c r="L48" s="43">
        <v>990</v>
      </c>
      <c r="M48" s="43">
        <v>10000</v>
      </c>
      <c r="N48" s="43">
        <f t="shared" si="2"/>
        <v>10990</v>
      </c>
      <c r="O48" s="42"/>
      <c r="P48" s="42"/>
    </row>
    <row r="49" s="28" customFormat="1" spans="1:16">
      <c r="A49" s="42" t="s">
        <v>324</v>
      </c>
      <c r="B49" s="42" t="s">
        <v>318</v>
      </c>
      <c r="C49" s="42" t="s">
        <v>325</v>
      </c>
      <c r="D49" s="42" t="s">
        <v>326</v>
      </c>
      <c r="E49" s="43">
        <v>9090.86</v>
      </c>
      <c r="F49" s="42"/>
      <c r="G49" s="42" t="s">
        <v>327</v>
      </c>
      <c r="H49" s="42" t="s">
        <v>328</v>
      </c>
      <c r="I49" s="42" t="s">
        <v>329</v>
      </c>
      <c r="J49" s="43">
        <v>9090.86</v>
      </c>
      <c r="K49" s="43">
        <f t="shared" si="3"/>
        <v>4545.43</v>
      </c>
      <c r="L49" s="43">
        <v>4545.43</v>
      </c>
      <c r="M49" s="43">
        <v>10000</v>
      </c>
      <c r="N49" s="43">
        <f t="shared" si="2"/>
        <v>14545.43</v>
      </c>
      <c r="P49" s="42"/>
    </row>
    <row r="50" s="28" customFormat="1" spans="1:16">
      <c r="A50" s="42" t="s">
        <v>330</v>
      </c>
      <c r="B50" s="42" t="s">
        <v>318</v>
      </c>
      <c r="C50" s="42" t="s">
        <v>331</v>
      </c>
      <c r="D50" s="42" t="s">
        <v>332</v>
      </c>
      <c r="E50" s="43">
        <v>6813.02</v>
      </c>
      <c r="F50" s="42"/>
      <c r="G50" s="42" t="s">
        <v>333</v>
      </c>
      <c r="H50" s="42" t="s">
        <v>334</v>
      </c>
      <c r="I50" s="42" t="s">
        <v>335</v>
      </c>
      <c r="J50" s="43">
        <v>6813.02</v>
      </c>
      <c r="K50" s="43">
        <f t="shared" si="3"/>
        <v>3406.51</v>
      </c>
      <c r="L50" s="43">
        <v>3406.6</v>
      </c>
      <c r="M50" s="43">
        <v>10000</v>
      </c>
      <c r="N50" s="43">
        <f t="shared" si="2"/>
        <v>13406.6</v>
      </c>
      <c r="O50" s="42"/>
      <c r="P50" s="42"/>
    </row>
    <row r="51" s="28" customFormat="1" spans="1:16">
      <c r="A51" s="42" t="s">
        <v>336</v>
      </c>
      <c r="B51" s="42" t="s">
        <v>305</v>
      </c>
      <c r="C51" s="42" t="s">
        <v>337</v>
      </c>
      <c r="D51" s="42" t="s">
        <v>338</v>
      </c>
      <c r="E51" s="43">
        <v>4201.5</v>
      </c>
      <c r="F51" s="42"/>
      <c r="G51" s="42" t="s">
        <v>339</v>
      </c>
      <c r="H51" s="42" t="s">
        <v>340</v>
      </c>
      <c r="I51" s="42" t="s">
        <v>341</v>
      </c>
      <c r="J51" s="43">
        <v>4201.5</v>
      </c>
      <c r="K51" s="43">
        <f t="shared" si="3"/>
        <v>2100.75</v>
      </c>
      <c r="L51" s="43">
        <v>2100.75</v>
      </c>
      <c r="M51" s="43">
        <v>10000</v>
      </c>
      <c r="N51" s="43">
        <f t="shared" si="2"/>
        <v>12100.75</v>
      </c>
      <c r="O51" s="42"/>
      <c r="P51" s="42"/>
    </row>
    <row r="52" s="28" customFormat="1" spans="1:16">
      <c r="A52" s="42" t="s">
        <v>342</v>
      </c>
      <c r="B52" s="42" t="s">
        <v>343</v>
      </c>
      <c r="C52" s="42" t="s">
        <v>344</v>
      </c>
      <c r="D52" s="42" t="s">
        <v>345</v>
      </c>
      <c r="E52" s="43">
        <v>3482.74</v>
      </c>
      <c r="F52" s="42"/>
      <c r="G52" s="42" t="s">
        <v>346</v>
      </c>
      <c r="H52" s="42" t="s">
        <v>347</v>
      </c>
      <c r="I52" s="42" t="s">
        <v>348</v>
      </c>
      <c r="J52" s="43">
        <v>3482.74</v>
      </c>
      <c r="K52" s="43">
        <f t="shared" si="3"/>
        <v>1741.37</v>
      </c>
      <c r="L52" s="43">
        <v>1741.37</v>
      </c>
      <c r="M52" s="43">
        <v>10000</v>
      </c>
      <c r="N52" s="43">
        <f t="shared" si="2"/>
        <v>11741.37</v>
      </c>
      <c r="O52" s="42"/>
      <c r="P52" s="42"/>
    </row>
    <row r="53" s="28" customFormat="1" spans="1:16">
      <c r="A53" s="42" t="s">
        <v>349</v>
      </c>
      <c r="B53" s="42" t="s">
        <v>350</v>
      </c>
      <c r="C53" s="42" t="s">
        <v>351</v>
      </c>
      <c r="D53" s="42" t="s">
        <v>352</v>
      </c>
      <c r="E53" s="43">
        <v>6243.22</v>
      </c>
      <c r="F53" s="42"/>
      <c r="G53" s="42" t="s">
        <v>353</v>
      </c>
      <c r="H53" s="42" t="s">
        <v>354</v>
      </c>
      <c r="I53" s="42" t="s">
        <v>355</v>
      </c>
      <c r="J53" s="43">
        <v>6243.22</v>
      </c>
      <c r="K53" s="43">
        <f t="shared" si="3"/>
        <v>3121.61</v>
      </c>
      <c r="L53" s="43">
        <v>3121.61</v>
      </c>
      <c r="M53" s="43">
        <v>10000</v>
      </c>
      <c r="N53" s="43">
        <f t="shared" si="2"/>
        <v>13121.61</v>
      </c>
      <c r="O53" s="42"/>
      <c r="P53" s="42"/>
    </row>
    <row r="54" s="28" customFormat="1" spans="1:16">
      <c r="A54" s="42" t="s">
        <v>356</v>
      </c>
      <c r="B54" s="42" t="s">
        <v>350</v>
      </c>
      <c r="C54" s="42" t="s">
        <v>357</v>
      </c>
      <c r="D54" s="42" t="s">
        <v>358</v>
      </c>
      <c r="E54" s="43">
        <v>7851.59</v>
      </c>
      <c r="F54" s="42"/>
      <c r="G54" s="42" t="s">
        <v>359</v>
      </c>
      <c r="H54" s="42" t="s">
        <v>360</v>
      </c>
      <c r="I54" s="57" t="s">
        <v>361</v>
      </c>
      <c r="J54" s="43">
        <v>7851.59</v>
      </c>
      <c r="K54" s="43">
        <f t="shared" si="3"/>
        <v>3925.795</v>
      </c>
      <c r="L54" s="43">
        <v>3925.79</v>
      </c>
      <c r="M54" s="43">
        <v>10000</v>
      </c>
      <c r="N54" s="43">
        <f t="shared" si="2"/>
        <v>13925.79</v>
      </c>
      <c r="O54" s="42"/>
      <c r="P54" s="42"/>
    </row>
    <row r="55" s="28" customFormat="1" spans="1:16">
      <c r="A55" s="42" t="s">
        <v>362</v>
      </c>
      <c r="B55" s="42" t="s">
        <v>363</v>
      </c>
      <c r="C55" s="42" t="s">
        <v>364</v>
      </c>
      <c r="D55" s="42" t="s">
        <v>365</v>
      </c>
      <c r="E55" s="43">
        <v>10126.48</v>
      </c>
      <c r="F55" s="42"/>
      <c r="G55" s="42" t="s">
        <v>366</v>
      </c>
      <c r="H55" s="42" t="s">
        <v>367</v>
      </c>
      <c r="I55" s="42" t="s">
        <v>73</v>
      </c>
      <c r="J55" s="43">
        <v>10126.48</v>
      </c>
      <c r="K55" s="43">
        <f t="shared" si="3"/>
        <v>5063.24</v>
      </c>
      <c r="L55" s="43">
        <v>5063.24</v>
      </c>
      <c r="M55" s="43">
        <v>10000</v>
      </c>
      <c r="N55" s="43">
        <f t="shared" si="2"/>
        <v>15063.24</v>
      </c>
      <c r="O55" s="42"/>
      <c r="P55" s="42"/>
    </row>
    <row r="56" s="28" customFormat="1" spans="1:16">
      <c r="A56" s="42" t="s">
        <v>368</v>
      </c>
      <c r="B56" s="42" t="s">
        <v>369</v>
      </c>
      <c r="C56" s="42" t="s">
        <v>370</v>
      </c>
      <c r="D56" s="42" t="s">
        <v>371</v>
      </c>
      <c r="E56" s="42"/>
      <c r="F56" s="42" t="s">
        <v>20</v>
      </c>
      <c r="G56" s="42" t="s">
        <v>372</v>
      </c>
      <c r="H56" s="42" t="s">
        <v>373</v>
      </c>
      <c r="I56" s="42" t="s">
        <v>73</v>
      </c>
      <c r="J56" s="43"/>
      <c r="K56" s="43">
        <f t="shared" si="3"/>
        <v>0</v>
      </c>
      <c r="L56" s="42"/>
      <c r="M56" s="43">
        <v>10000</v>
      </c>
      <c r="N56" s="43">
        <f t="shared" si="2"/>
        <v>10000</v>
      </c>
      <c r="O56" s="42"/>
      <c r="P56" s="42"/>
    </row>
    <row r="57" s="28" customFormat="1" spans="1:16">
      <c r="A57" s="42" t="s">
        <v>374</v>
      </c>
      <c r="B57" s="42" t="s">
        <v>375</v>
      </c>
      <c r="C57" s="42" t="s">
        <v>376</v>
      </c>
      <c r="D57" s="42" t="s">
        <v>377</v>
      </c>
      <c r="E57" s="43">
        <v>7851.59</v>
      </c>
      <c r="F57" s="42"/>
      <c r="G57" s="42" t="s">
        <v>378</v>
      </c>
      <c r="H57" s="42" t="s">
        <v>379</v>
      </c>
      <c r="I57" s="42" t="s">
        <v>380</v>
      </c>
      <c r="J57" s="43">
        <v>7851.59</v>
      </c>
      <c r="K57" s="43">
        <f t="shared" si="3"/>
        <v>3925.795</v>
      </c>
      <c r="L57" s="43">
        <v>3925.79</v>
      </c>
      <c r="M57" s="43">
        <v>10000</v>
      </c>
      <c r="N57" s="43">
        <f t="shared" si="2"/>
        <v>13925.79</v>
      </c>
      <c r="O57" s="42"/>
      <c r="P57" s="42"/>
    </row>
    <row r="58" s="28" customFormat="1" spans="1:16">
      <c r="A58" s="42" t="s">
        <v>381</v>
      </c>
      <c r="B58" s="42" t="s">
        <v>382</v>
      </c>
      <c r="C58" s="42" t="s">
        <v>383</v>
      </c>
      <c r="D58" s="42" t="s">
        <v>384</v>
      </c>
      <c r="E58" s="43">
        <v>1659</v>
      </c>
      <c r="F58" s="42"/>
      <c r="G58" s="42" t="s">
        <v>385</v>
      </c>
      <c r="H58" s="42" t="s">
        <v>386</v>
      </c>
      <c r="I58" s="42" t="s">
        <v>387</v>
      </c>
      <c r="J58" s="43">
        <v>1659</v>
      </c>
      <c r="K58" s="43">
        <f t="shared" si="3"/>
        <v>829.5</v>
      </c>
      <c r="L58" s="43">
        <v>829.5</v>
      </c>
      <c r="M58" s="43">
        <v>10000</v>
      </c>
      <c r="N58" s="43">
        <f t="shared" si="2"/>
        <v>10829.5</v>
      </c>
      <c r="O58" s="42"/>
      <c r="P58" s="42"/>
    </row>
    <row r="59" s="28" customFormat="1" spans="1:16">
      <c r="A59" s="42" t="s">
        <v>388</v>
      </c>
      <c r="B59" s="42" t="s">
        <v>375</v>
      </c>
      <c r="C59" s="42" t="s">
        <v>389</v>
      </c>
      <c r="D59" s="42" t="s">
        <v>390</v>
      </c>
      <c r="E59" s="43">
        <v>7848</v>
      </c>
      <c r="F59" s="42"/>
      <c r="G59" s="42" t="s">
        <v>391</v>
      </c>
      <c r="H59" s="42" t="s">
        <v>392</v>
      </c>
      <c r="I59" s="42" t="s">
        <v>393</v>
      </c>
      <c r="J59" s="43">
        <v>7848</v>
      </c>
      <c r="K59" s="43">
        <f t="shared" si="3"/>
        <v>3924</v>
      </c>
      <c r="L59" s="43">
        <v>3924</v>
      </c>
      <c r="M59" s="43">
        <v>10000</v>
      </c>
      <c r="N59" s="43">
        <f t="shared" si="2"/>
        <v>13924</v>
      </c>
      <c r="O59" s="42"/>
      <c r="P59" s="42"/>
    </row>
    <row r="60" s="30" customFormat="1" spans="1:16">
      <c r="A60" s="46" t="s">
        <v>394</v>
      </c>
      <c r="B60" s="46" t="s">
        <v>395</v>
      </c>
      <c r="C60" s="46" t="s">
        <v>396</v>
      </c>
      <c r="D60" s="46" t="s">
        <v>397</v>
      </c>
      <c r="E60" s="47">
        <v>182839.92</v>
      </c>
      <c r="F60" s="46"/>
      <c r="G60" s="46" t="s">
        <v>398</v>
      </c>
      <c r="H60" s="46" t="s">
        <v>399</v>
      </c>
      <c r="I60" s="46" t="s">
        <v>400</v>
      </c>
      <c r="J60" s="47">
        <v>182839.92</v>
      </c>
      <c r="K60" s="47">
        <f t="shared" si="3"/>
        <v>91419.96</v>
      </c>
      <c r="L60" s="47">
        <v>91419.96</v>
      </c>
      <c r="M60" s="47"/>
      <c r="N60" s="47">
        <f t="shared" si="2"/>
        <v>91419.96</v>
      </c>
      <c r="O60" s="46"/>
      <c r="P60" s="46"/>
    </row>
    <row r="61" s="28" customFormat="1" spans="1:16">
      <c r="A61" s="42" t="s">
        <v>401</v>
      </c>
      <c r="B61" s="42" t="s">
        <v>402</v>
      </c>
      <c r="C61" s="48" t="s">
        <v>403</v>
      </c>
      <c r="D61" s="42" t="s">
        <v>404</v>
      </c>
      <c r="E61" s="43">
        <v>140911.5</v>
      </c>
      <c r="F61" s="42"/>
      <c r="G61" s="42" t="s">
        <v>405</v>
      </c>
      <c r="H61" s="42" t="s">
        <v>406</v>
      </c>
      <c r="I61" s="42" t="s">
        <v>407</v>
      </c>
      <c r="J61" s="43">
        <v>140911.5</v>
      </c>
      <c r="K61" s="43">
        <f t="shared" si="3"/>
        <v>70455.75</v>
      </c>
      <c r="L61" s="43">
        <v>70455.75</v>
      </c>
      <c r="M61" s="43"/>
      <c r="N61" s="43">
        <f t="shared" si="2"/>
        <v>70455.75</v>
      </c>
      <c r="O61" s="42" t="s">
        <v>408</v>
      </c>
      <c r="P61" s="42" t="s">
        <v>409</v>
      </c>
    </row>
    <row r="62" s="28" customFormat="1" spans="1:16">
      <c r="A62" s="42" t="s">
        <v>410</v>
      </c>
      <c r="B62" s="42" t="s">
        <v>402</v>
      </c>
      <c r="C62" s="42" t="s">
        <v>411</v>
      </c>
      <c r="D62" s="42" t="s">
        <v>412</v>
      </c>
      <c r="E62" s="43">
        <v>9234.04</v>
      </c>
      <c r="F62" s="42"/>
      <c r="G62" s="42" t="s">
        <v>413</v>
      </c>
      <c r="H62" s="42" t="s">
        <v>414</v>
      </c>
      <c r="I62" s="57" t="s">
        <v>415</v>
      </c>
      <c r="J62" s="43">
        <v>9234.04</v>
      </c>
      <c r="K62" s="43">
        <f t="shared" si="3"/>
        <v>4617.02</v>
      </c>
      <c r="L62" s="43">
        <v>4617.02</v>
      </c>
      <c r="M62" s="43">
        <v>10000</v>
      </c>
      <c r="N62" s="43">
        <f t="shared" si="2"/>
        <v>14617.02</v>
      </c>
      <c r="O62" s="42"/>
      <c r="P62" s="42"/>
    </row>
    <row r="63" s="28" customFormat="1" spans="1:16">
      <c r="A63" s="42" t="s">
        <v>416</v>
      </c>
      <c r="B63" s="42" t="s">
        <v>417</v>
      </c>
      <c r="C63" s="42" t="s">
        <v>418</v>
      </c>
      <c r="D63" s="42" t="s">
        <v>419</v>
      </c>
      <c r="E63" s="42"/>
      <c r="F63" s="42" t="s">
        <v>20</v>
      </c>
      <c r="G63" s="42" t="s">
        <v>420</v>
      </c>
      <c r="H63" s="42" t="s">
        <v>421</v>
      </c>
      <c r="I63" s="42" t="s">
        <v>422</v>
      </c>
      <c r="J63" s="43"/>
      <c r="K63" s="43">
        <f t="shared" si="3"/>
        <v>0</v>
      </c>
      <c r="L63" s="42"/>
      <c r="M63" s="43">
        <v>10000</v>
      </c>
      <c r="N63" s="43">
        <f t="shared" si="2"/>
        <v>10000</v>
      </c>
      <c r="O63" s="42"/>
      <c r="P63" s="42"/>
    </row>
    <row r="64" s="28" customFormat="1" spans="1:16">
      <c r="A64" s="42" t="s">
        <v>423</v>
      </c>
      <c r="B64" s="42" t="s">
        <v>417</v>
      </c>
      <c r="C64" s="42" t="s">
        <v>424</v>
      </c>
      <c r="D64" s="42" t="s">
        <v>425</v>
      </c>
      <c r="E64" s="43">
        <v>10173.51</v>
      </c>
      <c r="F64" s="42"/>
      <c r="G64" s="42" t="s">
        <v>426</v>
      </c>
      <c r="H64" s="42" t="s">
        <v>427</v>
      </c>
      <c r="I64" s="42" t="s">
        <v>179</v>
      </c>
      <c r="J64" s="43">
        <v>10173.51</v>
      </c>
      <c r="K64" s="43">
        <f t="shared" si="3"/>
        <v>5086.755</v>
      </c>
      <c r="L64" s="43">
        <v>5086.75</v>
      </c>
      <c r="M64" s="43">
        <v>10000</v>
      </c>
      <c r="N64" s="43">
        <f t="shared" si="2"/>
        <v>15086.75</v>
      </c>
      <c r="O64" s="42"/>
      <c r="P64" s="42"/>
    </row>
    <row r="65" s="28" customFormat="1" spans="1:16">
      <c r="A65" s="42" t="s">
        <v>428</v>
      </c>
      <c r="B65" s="42" t="s">
        <v>429</v>
      </c>
      <c r="C65" s="42" t="s">
        <v>430</v>
      </c>
      <c r="D65" s="42" t="s">
        <v>431</v>
      </c>
      <c r="E65" s="43">
        <v>20845.45</v>
      </c>
      <c r="F65" s="42"/>
      <c r="G65" s="42" t="s">
        <v>432</v>
      </c>
      <c r="H65" s="42" t="s">
        <v>433</v>
      </c>
      <c r="I65" s="42" t="s">
        <v>434</v>
      </c>
      <c r="J65" s="43">
        <v>20845.45</v>
      </c>
      <c r="K65" s="43">
        <f t="shared" si="3"/>
        <v>10422.725</v>
      </c>
      <c r="L65" s="43">
        <v>10422.72</v>
      </c>
      <c r="M65" s="43">
        <v>10000</v>
      </c>
      <c r="N65" s="43">
        <f t="shared" si="2"/>
        <v>20422.72</v>
      </c>
      <c r="O65" s="42"/>
      <c r="P65" s="42"/>
    </row>
    <row r="66" s="28" customFormat="1" spans="1:16">
      <c r="A66" s="42" t="s">
        <v>435</v>
      </c>
      <c r="B66" s="42" t="s">
        <v>429</v>
      </c>
      <c r="C66" s="42" t="s">
        <v>436</v>
      </c>
      <c r="D66" s="42" t="s">
        <v>437</v>
      </c>
      <c r="E66" s="42"/>
      <c r="F66" s="42" t="s">
        <v>20</v>
      </c>
      <c r="G66" s="42" t="s">
        <v>438</v>
      </c>
      <c r="H66" s="42" t="s">
        <v>439</v>
      </c>
      <c r="I66" s="42" t="s">
        <v>73</v>
      </c>
      <c r="J66" s="43"/>
      <c r="K66" s="43">
        <f t="shared" si="3"/>
        <v>0</v>
      </c>
      <c r="L66" s="42"/>
      <c r="M66" s="43">
        <v>10000</v>
      </c>
      <c r="N66" s="43">
        <f t="shared" si="2"/>
        <v>10000</v>
      </c>
      <c r="O66" s="42"/>
      <c r="P66" s="42"/>
    </row>
    <row r="67" s="28" customFormat="1" spans="1:16">
      <c r="A67" s="42" t="s">
        <v>440</v>
      </c>
      <c r="B67" s="42" t="s">
        <v>441</v>
      </c>
      <c r="C67" s="42" t="s">
        <v>442</v>
      </c>
      <c r="D67" s="42" t="s">
        <v>443</v>
      </c>
      <c r="E67" s="43">
        <v>8648.98</v>
      </c>
      <c r="F67" s="42"/>
      <c r="G67" s="42" t="s">
        <v>444</v>
      </c>
      <c r="H67" s="42" t="s">
        <v>445</v>
      </c>
      <c r="I67" s="42" t="s">
        <v>446</v>
      </c>
      <c r="J67" s="43">
        <v>8648.98</v>
      </c>
      <c r="K67" s="43">
        <f t="shared" si="3"/>
        <v>4324.49</v>
      </c>
      <c r="L67" s="43">
        <v>4324.49</v>
      </c>
      <c r="M67" s="43">
        <v>10000</v>
      </c>
      <c r="N67" s="43">
        <f t="shared" si="2"/>
        <v>14324.49</v>
      </c>
      <c r="O67" s="42"/>
      <c r="P67" s="42"/>
    </row>
    <row r="68" s="28" customFormat="1" spans="1:16">
      <c r="A68" s="42" t="s">
        <v>447</v>
      </c>
      <c r="B68" s="42" t="s">
        <v>448</v>
      </c>
      <c r="C68" s="42" t="s">
        <v>449</v>
      </c>
      <c r="D68" s="42" t="s">
        <v>450</v>
      </c>
      <c r="E68" s="43">
        <v>10126.48</v>
      </c>
      <c r="F68" s="42"/>
      <c r="G68" s="42" t="s">
        <v>451</v>
      </c>
      <c r="H68" s="42" t="s">
        <v>452</v>
      </c>
      <c r="I68" s="42" t="s">
        <v>453</v>
      </c>
      <c r="J68" s="43">
        <v>10126.48</v>
      </c>
      <c r="K68" s="43">
        <f t="shared" si="3"/>
        <v>5063.24</v>
      </c>
      <c r="L68" s="43">
        <v>5063.24</v>
      </c>
      <c r="M68" s="43">
        <v>10000</v>
      </c>
      <c r="N68" s="43">
        <f t="shared" ref="N68:N99" si="4">L68+M68</f>
        <v>15063.24</v>
      </c>
      <c r="O68" s="42"/>
      <c r="P68" s="42"/>
    </row>
    <row r="69" s="28" customFormat="1" spans="1:16">
      <c r="A69" s="42" t="s">
        <v>454</v>
      </c>
      <c r="B69" s="42" t="s">
        <v>455</v>
      </c>
      <c r="C69" s="42" t="s">
        <v>456</v>
      </c>
      <c r="D69" s="42" t="s">
        <v>457</v>
      </c>
      <c r="E69" s="43">
        <v>18737.61</v>
      </c>
      <c r="F69" s="42"/>
      <c r="G69" s="42" t="s">
        <v>458</v>
      </c>
      <c r="H69" s="42" t="s">
        <v>459</v>
      </c>
      <c r="I69" s="42" t="s">
        <v>460</v>
      </c>
      <c r="J69" s="43">
        <v>18737.61</v>
      </c>
      <c r="K69" s="43">
        <f t="shared" ref="K69:K100" si="5">J69/2</f>
        <v>9368.805</v>
      </c>
      <c r="L69" s="43">
        <v>9368.5</v>
      </c>
      <c r="M69" s="43">
        <v>10000</v>
      </c>
      <c r="N69" s="43">
        <f t="shared" si="4"/>
        <v>19368.5</v>
      </c>
      <c r="O69" s="42"/>
      <c r="P69" s="42"/>
    </row>
    <row r="70" s="28" customFormat="1" spans="1:16">
      <c r="A70" s="42" t="s">
        <v>461</v>
      </c>
      <c r="B70" s="42" t="s">
        <v>455</v>
      </c>
      <c r="C70" s="42" t="s">
        <v>462</v>
      </c>
      <c r="D70" s="42" t="s">
        <v>463</v>
      </c>
      <c r="E70" s="47">
        <v>7028.05</v>
      </c>
      <c r="G70" s="42" t="s">
        <v>464</v>
      </c>
      <c r="H70" s="57" t="s">
        <v>465</v>
      </c>
      <c r="I70" s="57" t="s">
        <v>204</v>
      </c>
      <c r="J70" s="64">
        <v>7028</v>
      </c>
      <c r="K70" s="43">
        <f t="shared" si="5"/>
        <v>3514</v>
      </c>
      <c r="L70" s="43">
        <v>3514</v>
      </c>
      <c r="M70" s="43">
        <v>10000</v>
      </c>
      <c r="N70" s="43">
        <f t="shared" si="4"/>
        <v>13514</v>
      </c>
      <c r="O70" s="42"/>
      <c r="P70" s="42"/>
    </row>
    <row r="71" s="28" customFormat="1" spans="1:16">
      <c r="A71" s="42" t="s">
        <v>466</v>
      </c>
      <c r="B71" s="42" t="s">
        <v>455</v>
      </c>
      <c r="C71" s="42" t="s">
        <v>467</v>
      </c>
      <c r="D71" s="42" t="s">
        <v>468</v>
      </c>
      <c r="E71" s="43">
        <v>1518</v>
      </c>
      <c r="F71" s="42"/>
      <c r="G71" s="42" t="s">
        <v>469</v>
      </c>
      <c r="H71" s="28" t="s">
        <v>470</v>
      </c>
      <c r="I71" s="42" t="s">
        <v>471</v>
      </c>
      <c r="J71" s="43">
        <v>1518</v>
      </c>
      <c r="K71" s="43">
        <f t="shared" si="5"/>
        <v>759</v>
      </c>
      <c r="L71" s="43">
        <v>759</v>
      </c>
      <c r="M71" s="43">
        <v>10000</v>
      </c>
      <c r="N71" s="43">
        <f t="shared" si="4"/>
        <v>10759</v>
      </c>
      <c r="O71" s="42"/>
      <c r="P71" s="42"/>
    </row>
    <row r="72" s="28" customFormat="1" spans="1:16">
      <c r="A72" s="42" t="s">
        <v>472</v>
      </c>
      <c r="B72" s="42" t="s">
        <v>350</v>
      </c>
      <c r="C72" s="42" t="s">
        <v>473</v>
      </c>
      <c r="D72" s="42" t="s">
        <v>474</v>
      </c>
      <c r="E72" s="43">
        <v>9607.42</v>
      </c>
      <c r="F72" s="42"/>
      <c r="G72" s="42" t="s">
        <v>475</v>
      </c>
      <c r="H72" s="42" t="s">
        <v>476</v>
      </c>
      <c r="I72" s="57" t="s">
        <v>477</v>
      </c>
      <c r="J72" s="43">
        <v>9607.42</v>
      </c>
      <c r="K72" s="43">
        <f t="shared" si="5"/>
        <v>4803.71</v>
      </c>
      <c r="L72" s="43">
        <v>4803.71</v>
      </c>
      <c r="M72" s="43">
        <v>10000</v>
      </c>
      <c r="N72" s="43">
        <f t="shared" si="4"/>
        <v>14803.71</v>
      </c>
      <c r="O72" s="42"/>
      <c r="P72" s="42"/>
    </row>
    <row r="73" s="28" customFormat="1" spans="1:16">
      <c r="A73" s="42" t="s">
        <v>478</v>
      </c>
      <c r="B73" s="42" t="s">
        <v>479</v>
      </c>
      <c r="C73" s="42" t="s">
        <v>480</v>
      </c>
      <c r="D73" s="42" t="s">
        <v>481</v>
      </c>
      <c r="E73" s="43">
        <v>9929.67</v>
      </c>
      <c r="F73" s="42"/>
      <c r="G73" s="42" t="s">
        <v>482</v>
      </c>
      <c r="H73" s="42" t="s">
        <v>483</v>
      </c>
      <c r="I73" s="42" t="s">
        <v>484</v>
      </c>
      <c r="J73" s="43">
        <v>9929.67</v>
      </c>
      <c r="K73" s="43">
        <f t="shared" si="5"/>
        <v>4964.835</v>
      </c>
      <c r="L73" s="43">
        <v>4964.83</v>
      </c>
      <c r="M73" s="43">
        <v>10000</v>
      </c>
      <c r="N73" s="43">
        <f t="shared" si="4"/>
        <v>14964.83</v>
      </c>
      <c r="O73" s="42"/>
      <c r="P73" s="42"/>
    </row>
    <row r="74" s="28" customFormat="1" spans="1:16">
      <c r="A74" s="42" t="s">
        <v>485</v>
      </c>
      <c r="B74" s="42" t="s">
        <v>486</v>
      </c>
      <c r="C74" s="42" t="s">
        <v>487</v>
      </c>
      <c r="D74" s="42" t="s">
        <v>488</v>
      </c>
      <c r="E74" s="43">
        <v>2875.5</v>
      </c>
      <c r="F74" s="42"/>
      <c r="G74" s="42" t="s">
        <v>489</v>
      </c>
      <c r="H74" s="42" t="s">
        <v>490</v>
      </c>
      <c r="I74" s="42" t="s">
        <v>491</v>
      </c>
      <c r="J74" s="43">
        <v>2875.5</v>
      </c>
      <c r="K74" s="43">
        <f t="shared" si="5"/>
        <v>1437.75</v>
      </c>
      <c r="L74" s="43">
        <v>1437.75</v>
      </c>
      <c r="M74" s="43">
        <v>10000</v>
      </c>
      <c r="N74" s="43">
        <f t="shared" si="4"/>
        <v>11437.75</v>
      </c>
      <c r="O74" s="42"/>
      <c r="P74" s="42"/>
    </row>
    <row r="75" s="28" customFormat="1" spans="1:16">
      <c r="A75" s="42" t="s">
        <v>492</v>
      </c>
      <c r="B75" s="42" t="s">
        <v>479</v>
      </c>
      <c r="C75" s="42" t="s">
        <v>493</v>
      </c>
      <c r="D75" s="42" t="s">
        <v>494</v>
      </c>
      <c r="E75" s="43">
        <v>9911.78</v>
      </c>
      <c r="F75" s="42"/>
      <c r="G75" s="42" t="s">
        <v>495</v>
      </c>
      <c r="H75" s="42" t="s">
        <v>496</v>
      </c>
      <c r="I75" s="42" t="s">
        <v>497</v>
      </c>
      <c r="J75" s="43">
        <v>9911.78</v>
      </c>
      <c r="K75" s="43">
        <f t="shared" si="5"/>
        <v>4955.89</v>
      </c>
      <c r="L75" s="43">
        <v>4955.89</v>
      </c>
      <c r="M75" s="43">
        <v>10000</v>
      </c>
      <c r="N75" s="43">
        <f t="shared" si="4"/>
        <v>14955.89</v>
      </c>
      <c r="O75" s="42"/>
      <c r="P75" s="42"/>
    </row>
    <row r="76" s="28" customFormat="1" spans="1:16">
      <c r="A76" s="42" t="s">
        <v>498</v>
      </c>
      <c r="B76" s="42" t="s">
        <v>479</v>
      </c>
      <c r="C76" s="42" t="s">
        <v>499</v>
      </c>
      <c r="D76" s="42" t="s">
        <v>500</v>
      </c>
      <c r="E76" s="43">
        <v>7909.97</v>
      </c>
      <c r="F76" s="42"/>
      <c r="G76" s="42" t="s">
        <v>501</v>
      </c>
      <c r="H76" s="42" t="s">
        <v>502</v>
      </c>
      <c r="I76" s="42" t="s">
        <v>503</v>
      </c>
      <c r="J76" s="43">
        <v>7909.97</v>
      </c>
      <c r="K76" s="43">
        <f t="shared" si="5"/>
        <v>3954.985</v>
      </c>
      <c r="L76" s="43">
        <v>3954.98</v>
      </c>
      <c r="M76" s="43">
        <v>10000</v>
      </c>
      <c r="N76" s="43">
        <f t="shared" si="4"/>
        <v>13954.98</v>
      </c>
      <c r="O76" s="42"/>
      <c r="P76" s="42"/>
    </row>
    <row r="77" s="28" customFormat="1" spans="1:16">
      <c r="A77" s="42" t="s">
        <v>504</v>
      </c>
      <c r="B77" s="42" t="s">
        <v>486</v>
      </c>
      <c r="C77" s="42" t="s">
        <v>505</v>
      </c>
      <c r="D77" s="42" t="s">
        <v>506</v>
      </c>
      <c r="E77" s="43">
        <v>5734.13</v>
      </c>
      <c r="F77" s="42"/>
      <c r="G77" s="42" t="s">
        <v>507</v>
      </c>
      <c r="H77" s="60" t="s">
        <v>508</v>
      </c>
      <c r="I77" s="42" t="s">
        <v>509</v>
      </c>
      <c r="J77" s="43">
        <v>5734.13</v>
      </c>
      <c r="K77" s="43">
        <f t="shared" si="5"/>
        <v>2867.065</v>
      </c>
      <c r="L77" s="43">
        <v>2867.06</v>
      </c>
      <c r="M77" s="43">
        <v>10000</v>
      </c>
      <c r="N77" s="43">
        <f t="shared" si="4"/>
        <v>12867.06</v>
      </c>
      <c r="O77" s="42"/>
      <c r="P77" s="42"/>
    </row>
    <row r="78" s="28" customFormat="1" spans="1:16">
      <c r="A78" s="42" t="s">
        <v>510</v>
      </c>
      <c r="B78" s="42" t="s">
        <v>511</v>
      </c>
      <c r="C78" s="42" t="s">
        <v>512</v>
      </c>
      <c r="D78" s="42" t="s">
        <v>513</v>
      </c>
      <c r="E78" s="43">
        <v>10049.94</v>
      </c>
      <c r="F78" s="42"/>
      <c r="G78" s="42" t="s">
        <v>514</v>
      </c>
      <c r="H78" s="60" t="s">
        <v>515</v>
      </c>
      <c r="I78" s="42" t="s">
        <v>453</v>
      </c>
      <c r="J78" s="43">
        <v>10049.94</v>
      </c>
      <c r="K78" s="43">
        <f t="shared" si="5"/>
        <v>5024.97</v>
      </c>
      <c r="L78" s="43">
        <v>5024.97</v>
      </c>
      <c r="M78" s="43">
        <v>10000</v>
      </c>
      <c r="N78" s="43">
        <f t="shared" si="4"/>
        <v>15024.97</v>
      </c>
      <c r="O78" s="42"/>
      <c r="P78" s="42"/>
    </row>
    <row r="79" s="28" customFormat="1" spans="1:16">
      <c r="A79" s="42" t="s">
        <v>516</v>
      </c>
      <c r="B79" s="42" t="s">
        <v>511</v>
      </c>
      <c r="C79" s="42" t="s">
        <v>517</v>
      </c>
      <c r="D79" s="42" t="s">
        <v>518</v>
      </c>
      <c r="E79" s="43">
        <v>5558.53</v>
      </c>
      <c r="F79" s="42"/>
      <c r="G79" s="42" t="s">
        <v>519</v>
      </c>
      <c r="H79" s="60" t="s">
        <v>520</v>
      </c>
      <c r="I79" s="42" t="s">
        <v>521</v>
      </c>
      <c r="J79" s="43">
        <v>5558.53</v>
      </c>
      <c r="K79" s="43">
        <f t="shared" si="5"/>
        <v>2779.265</v>
      </c>
      <c r="L79" s="43">
        <v>2779.26</v>
      </c>
      <c r="M79" s="43">
        <v>10000</v>
      </c>
      <c r="N79" s="43">
        <f t="shared" si="4"/>
        <v>12779.26</v>
      </c>
      <c r="O79" s="42"/>
      <c r="P79" s="42"/>
    </row>
    <row r="80" s="28" customFormat="1" spans="1:16">
      <c r="A80" s="42" t="s">
        <v>522</v>
      </c>
      <c r="B80" s="42" t="s">
        <v>523</v>
      </c>
      <c r="C80" s="42" t="s">
        <v>524</v>
      </c>
      <c r="D80" s="42" t="s">
        <v>525</v>
      </c>
      <c r="E80" s="43">
        <v>9001.4</v>
      </c>
      <c r="F80" s="42"/>
      <c r="G80" s="42" t="s">
        <v>526</v>
      </c>
      <c r="H80" s="60" t="s">
        <v>527</v>
      </c>
      <c r="I80" s="42" t="s">
        <v>73</v>
      </c>
      <c r="J80" s="43">
        <v>9001.4</v>
      </c>
      <c r="K80" s="43">
        <f t="shared" si="5"/>
        <v>4500.7</v>
      </c>
      <c r="L80" s="43">
        <v>4500.7</v>
      </c>
      <c r="M80" s="43">
        <v>10000</v>
      </c>
      <c r="N80" s="43">
        <f t="shared" si="4"/>
        <v>14500.7</v>
      </c>
      <c r="O80" s="42"/>
      <c r="P80" s="42"/>
    </row>
    <row r="81" s="28" customFormat="1" spans="1:16">
      <c r="A81" s="42" t="s">
        <v>528</v>
      </c>
      <c r="B81" s="42" t="s">
        <v>523</v>
      </c>
      <c r="C81" s="42" t="s">
        <v>529</v>
      </c>
      <c r="D81" s="42" t="s">
        <v>530</v>
      </c>
      <c r="E81" s="43">
        <v>9152.86</v>
      </c>
      <c r="F81" s="42"/>
      <c r="G81" s="42" t="s">
        <v>531</v>
      </c>
      <c r="H81" s="60" t="s">
        <v>532</v>
      </c>
      <c r="I81" s="42" t="s">
        <v>533</v>
      </c>
      <c r="J81" s="43">
        <v>9152.86</v>
      </c>
      <c r="K81" s="43">
        <f t="shared" si="5"/>
        <v>4576.43</v>
      </c>
      <c r="L81" s="43">
        <v>4576.43</v>
      </c>
      <c r="M81" s="43">
        <v>10000</v>
      </c>
      <c r="N81" s="43">
        <f t="shared" si="4"/>
        <v>14576.43</v>
      </c>
      <c r="O81" s="42"/>
      <c r="P81" s="42"/>
    </row>
    <row r="82" s="28" customFormat="1" spans="1:16">
      <c r="A82" s="42" t="s">
        <v>534</v>
      </c>
      <c r="B82" s="42" t="s">
        <v>535</v>
      </c>
      <c r="C82" s="42" t="s">
        <v>536</v>
      </c>
      <c r="D82" s="42" t="s">
        <v>537</v>
      </c>
      <c r="E82" s="42"/>
      <c r="F82" s="42" t="s">
        <v>20</v>
      </c>
      <c r="G82" s="42" t="s">
        <v>538</v>
      </c>
      <c r="H82" s="60" t="s">
        <v>539</v>
      </c>
      <c r="I82" s="42" t="s">
        <v>521</v>
      </c>
      <c r="J82" s="43"/>
      <c r="K82" s="43">
        <f t="shared" si="5"/>
        <v>0</v>
      </c>
      <c r="L82" s="42"/>
      <c r="M82" s="43">
        <v>10000</v>
      </c>
      <c r="N82" s="43">
        <f t="shared" si="4"/>
        <v>10000</v>
      </c>
      <c r="O82" s="42"/>
      <c r="P82" s="42"/>
    </row>
    <row r="83" s="31" customFormat="1" spans="1:16">
      <c r="A83" s="61" t="s">
        <v>540</v>
      </c>
      <c r="B83" s="61" t="s">
        <v>541</v>
      </c>
      <c r="C83" s="61" t="s">
        <v>542</v>
      </c>
      <c r="D83" s="61" t="s">
        <v>543</v>
      </c>
      <c r="E83" s="62">
        <v>2711.96</v>
      </c>
      <c r="F83" s="61"/>
      <c r="G83" s="61" t="s">
        <v>544</v>
      </c>
      <c r="H83" s="63" t="s">
        <v>545</v>
      </c>
      <c r="I83" s="61" t="s">
        <v>546</v>
      </c>
      <c r="J83" s="62">
        <v>2711.96</v>
      </c>
      <c r="K83" s="62">
        <f t="shared" si="5"/>
        <v>1355.98</v>
      </c>
      <c r="L83" s="62">
        <v>1355.5</v>
      </c>
      <c r="M83" s="62">
        <v>10000</v>
      </c>
      <c r="N83" s="62">
        <f t="shared" si="4"/>
        <v>11355.5</v>
      </c>
      <c r="O83" s="61"/>
      <c r="P83" s="61"/>
    </row>
    <row r="84" s="31" customFormat="1" spans="1:16">
      <c r="A84" s="61" t="s">
        <v>547</v>
      </c>
      <c r="B84" s="61" t="s">
        <v>548</v>
      </c>
      <c r="C84" s="61" t="s">
        <v>549</v>
      </c>
      <c r="D84" s="61" t="s">
        <v>550</v>
      </c>
      <c r="E84" s="62">
        <v>30699.08</v>
      </c>
      <c r="F84" s="61"/>
      <c r="G84" s="61" t="s">
        <v>551</v>
      </c>
      <c r="H84" s="63" t="s">
        <v>552</v>
      </c>
      <c r="I84" s="61" t="s">
        <v>553</v>
      </c>
      <c r="J84" s="62">
        <v>30699.08</v>
      </c>
      <c r="K84" s="62">
        <f t="shared" si="5"/>
        <v>15349.54</v>
      </c>
      <c r="L84" s="62">
        <v>15349.54</v>
      </c>
      <c r="M84" s="62"/>
      <c r="N84" s="62">
        <f t="shared" si="4"/>
        <v>15349.54</v>
      </c>
      <c r="O84" s="61" t="s">
        <v>554</v>
      </c>
      <c r="P84" s="61"/>
    </row>
    <row r="85" s="31" customFormat="1" spans="1:16">
      <c r="A85" s="61" t="s">
        <v>555</v>
      </c>
      <c r="B85" s="61" t="s">
        <v>548</v>
      </c>
      <c r="C85" s="61" t="s">
        <v>549</v>
      </c>
      <c r="D85" s="61" t="s">
        <v>550</v>
      </c>
      <c r="E85" s="62">
        <v>30699.08</v>
      </c>
      <c r="F85" s="61"/>
      <c r="G85" s="61" t="s">
        <v>551</v>
      </c>
      <c r="H85" s="63" t="s">
        <v>556</v>
      </c>
      <c r="I85" s="61" t="s">
        <v>557</v>
      </c>
      <c r="J85" s="62">
        <v>30699.08</v>
      </c>
      <c r="K85" s="62">
        <f t="shared" si="5"/>
        <v>15349.54</v>
      </c>
      <c r="L85" s="62">
        <v>15349.54</v>
      </c>
      <c r="M85" s="62"/>
      <c r="N85" s="62">
        <f t="shared" si="4"/>
        <v>15349.54</v>
      </c>
      <c r="O85" s="61" t="s">
        <v>554</v>
      </c>
      <c r="P85" s="61"/>
    </row>
    <row r="86" s="31" customFormat="1" spans="1:16">
      <c r="A86" s="61" t="s">
        <v>558</v>
      </c>
      <c r="B86" s="61" t="s">
        <v>559</v>
      </c>
      <c r="C86" s="61" t="s">
        <v>560</v>
      </c>
      <c r="D86" s="61" t="s">
        <v>561</v>
      </c>
      <c r="E86" s="62">
        <v>6573.15</v>
      </c>
      <c r="F86" s="61"/>
      <c r="G86" s="61" t="s">
        <v>562</v>
      </c>
      <c r="H86" s="63" t="s">
        <v>563</v>
      </c>
      <c r="I86" s="61" t="s">
        <v>564</v>
      </c>
      <c r="J86" s="62">
        <v>6573.15</v>
      </c>
      <c r="K86" s="62">
        <f t="shared" si="5"/>
        <v>3286.575</v>
      </c>
      <c r="L86" s="62">
        <v>3286</v>
      </c>
      <c r="M86" s="62">
        <v>10000</v>
      </c>
      <c r="N86" s="62">
        <f t="shared" si="4"/>
        <v>13286</v>
      </c>
      <c r="O86" s="61"/>
      <c r="P86" s="61"/>
    </row>
    <row r="87" s="31" customFormat="1" spans="1:16">
      <c r="A87" s="61" t="s">
        <v>565</v>
      </c>
      <c r="B87" s="61" t="s">
        <v>566</v>
      </c>
      <c r="C87" s="61" t="s">
        <v>567</v>
      </c>
      <c r="D87" s="61" t="s">
        <v>568</v>
      </c>
      <c r="E87" s="62">
        <v>1410</v>
      </c>
      <c r="F87" s="61"/>
      <c r="G87" s="61" t="s">
        <v>569</v>
      </c>
      <c r="H87" s="63" t="s">
        <v>570</v>
      </c>
      <c r="I87" s="61" t="s">
        <v>564</v>
      </c>
      <c r="J87" s="62">
        <v>1410</v>
      </c>
      <c r="K87" s="62">
        <f t="shared" si="5"/>
        <v>705</v>
      </c>
      <c r="L87" s="62">
        <v>705</v>
      </c>
      <c r="M87" s="62">
        <v>10000</v>
      </c>
      <c r="N87" s="62">
        <f t="shared" si="4"/>
        <v>10705</v>
      </c>
      <c r="O87" s="61"/>
      <c r="P87" s="61"/>
    </row>
    <row r="88" s="31" customFormat="1" spans="1:16">
      <c r="A88" s="61" t="s">
        <v>571</v>
      </c>
      <c r="B88" s="61" t="s">
        <v>559</v>
      </c>
      <c r="C88" s="61" t="s">
        <v>572</v>
      </c>
      <c r="D88" s="61" t="s">
        <v>573</v>
      </c>
      <c r="E88" s="62">
        <v>6093.1</v>
      </c>
      <c r="F88" s="61"/>
      <c r="G88" s="61" t="s">
        <v>574</v>
      </c>
      <c r="H88" s="63" t="s">
        <v>575</v>
      </c>
      <c r="I88" s="61" t="s">
        <v>576</v>
      </c>
      <c r="J88" s="62">
        <v>6093.1</v>
      </c>
      <c r="K88" s="62">
        <f t="shared" si="5"/>
        <v>3046.55</v>
      </c>
      <c r="L88" s="62">
        <v>3046.55</v>
      </c>
      <c r="M88" s="62">
        <v>10000</v>
      </c>
      <c r="N88" s="62">
        <f t="shared" si="4"/>
        <v>13046.55</v>
      </c>
      <c r="O88" s="61"/>
      <c r="P88" s="61"/>
    </row>
    <row r="89" s="31" customFormat="1" spans="1:16">
      <c r="A89" s="61" t="s">
        <v>577</v>
      </c>
      <c r="B89" s="61" t="s">
        <v>566</v>
      </c>
      <c r="C89" s="61" t="s">
        <v>578</v>
      </c>
      <c r="D89" s="61" t="s">
        <v>579</v>
      </c>
      <c r="E89" s="62">
        <v>9600</v>
      </c>
      <c r="F89" s="61"/>
      <c r="G89" s="61" t="s">
        <v>580</v>
      </c>
      <c r="H89" s="63" t="s">
        <v>581</v>
      </c>
      <c r="I89" s="61" t="s">
        <v>582</v>
      </c>
      <c r="J89" s="62">
        <v>9600</v>
      </c>
      <c r="K89" s="62">
        <f t="shared" si="5"/>
        <v>4800</v>
      </c>
      <c r="L89" s="62">
        <v>4800</v>
      </c>
      <c r="M89" s="62">
        <v>10000</v>
      </c>
      <c r="N89" s="62">
        <f t="shared" si="4"/>
        <v>14800</v>
      </c>
      <c r="O89" s="65"/>
      <c r="P89" s="61"/>
    </row>
    <row r="90" s="31" customFormat="1" spans="1:16">
      <c r="A90" s="61" t="s">
        <v>583</v>
      </c>
      <c r="B90" s="61" t="s">
        <v>566</v>
      </c>
      <c r="C90" s="61" t="s">
        <v>584</v>
      </c>
      <c r="D90" s="61" t="s">
        <v>585</v>
      </c>
      <c r="E90" s="62">
        <v>1642</v>
      </c>
      <c r="F90" s="61"/>
      <c r="G90" s="61" t="s">
        <v>586</v>
      </c>
      <c r="H90" s="63" t="s">
        <v>587</v>
      </c>
      <c r="I90" s="61" t="s">
        <v>232</v>
      </c>
      <c r="J90" s="62">
        <v>1642</v>
      </c>
      <c r="K90" s="62">
        <f t="shared" si="5"/>
        <v>821</v>
      </c>
      <c r="L90" s="62">
        <v>821</v>
      </c>
      <c r="M90" s="62">
        <v>10000</v>
      </c>
      <c r="N90" s="62">
        <f t="shared" si="4"/>
        <v>10821</v>
      </c>
      <c r="O90" s="65"/>
      <c r="P90" s="61"/>
    </row>
    <row r="91" s="31" customFormat="1" spans="1:16">
      <c r="A91" s="61" t="s">
        <v>588</v>
      </c>
      <c r="B91" s="61" t="s">
        <v>566</v>
      </c>
      <c r="C91" s="61" t="s">
        <v>589</v>
      </c>
      <c r="D91" s="61" t="s">
        <v>590</v>
      </c>
      <c r="E91" s="62">
        <v>23843.96</v>
      </c>
      <c r="F91" s="61"/>
      <c r="G91" s="61" t="s">
        <v>591</v>
      </c>
      <c r="H91" s="63" t="s">
        <v>592</v>
      </c>
      <c r="I91" s="61" t="s">
        <v>593</v>
      </c>
      <c r="J91" s="62">
        <v>23843.96</v>
      </c>
      <c r="K91" s="62">
        <f t="shared" si="5"/>
        <v>11921.98</v>
      </c>
      <c r="L91" s="62">
        <v>11921.98</v>
      </c>
      <c r="M91" s="62">
        <v>10000</v>
      </c>
      <c r="N91" s="62">
        <f t="shared" si="4"/>
        <v>21921.98</v>
      </c>
      <c r="O91" s="61"/>
      <c r="P91" s="61"/>
    </row>
    <row r="92" s="28" customFormat="1" spans="1:16">
      <c r="A92" s="42" t="s">
        <v>594</v>
      </c>
      <c r="B92" s="42" t="s">
        <v>595</v>
      </c>
      <c r="C92" s="42" t="s">
        <v>596</v>
      </c>
      <c r="D92" s="42" t="s">
        <v>597</v>
      </c>
      <c r="E92" s="43">
        <v>4700</v>
      </c>
      <c r="F92" s="42"/>
      <c r="G92" s="42" t="s">
        <v>598</v>
      </c>
      <c r="H92" s="60" t="s">
        <v>599</v>
      </c>
      <c r="I92" s="57" t="s">
        <v>600</v>
      </c>
      <c r="J92" s="43">
        <v>4700</v>
      </c>
      <c r="K92" s="43">
        <f t="shared" si="5"/>
        <v>2350</v>
      </c>
      <c r="L92" s="43">
        <v>2350</v>
      </c>
      <c r="M92" s="43">
        <v>10000</v>
      </c>
      <c r="N92" s="43">
        <f t="shared" si="4"/>
        <v>12350</v>
      </c>
      <c r="O92" s="42"/>
      <c r="P92" s="42"/>
    </row>
    <row r="93" s="31" customFormat="1" spans="1:16">
      <c r="A93" s="61" t="s">
        <v>601</v>
      </c>
      <c r="B93" s="61" t="s">
        <v>602</v>
      </c>
      <c r="C93" s="61" t="s">
        <v>603</v>
      </c>
      <c r="D93" s="61" t="s">
        <v>604</v>
      </c>
      <c r="E93" s="62">
        <v>5706.47</v>
      </c>
      <c r="F93" s="61"/>
      <c r="G93" s="61" t="s">
        <v>605</v>
      </c>
      <c r="H93" s="63" t="s">
        <v>606</v>
      </c>
      <c r="I93" s="61" t="s">
        <v>607</v>
      </c>
      <c r="J93" s="62">
        <v>5706.47</v>
      </c>
      <c r="K93" s="62">
        <f t="shared" si="5"/>
        <v>2853.235</v>
      </c>
      <c r="L93" s="62">
        <v>2853.23</v>
      </c>
      <c r="M93" s="62">
        <v>10000</v>
      </c>
      <c r="N93" s="62">
        <f t="shared" si="4"/>
        <v>12853.23</v>
      </c>
      <c r="O93" s="61"/>
      <c r="P93" s="61"/>
    </row>
    <row r="94" s="31" customFormat="1" spans="1:16">
      <c r="A94" s="61" t="s">
        <v>608</v>
      </c>
      <c r="B94" s="61" t="s">
        <v>609</v>
      </c>
      <c r="C94" s="61" t="s">
        <v>610</v>
      </c>
      <c r="D94" s="61" t="s">
        <v>611</v>
      </c>
      <c r="E94" s="62">
        <v>7385.98</v>
      </c>
      <c r="F94" s="61"/>
      <c r="G94" s="61" t="s">
        <v>612</v>
      </c>
      <c r="H94" s="63" t="s">
        <v>613</v>
      </c>
      <c r="I94" s="61" t="s">
        <v>614</v>
      </c>
      <c r="J94" s="62">
        <v>7385.98</v>
      </c>
      <c r="K94" s="62">
        <f t="shared" si="5"/>
        <v>3692.99</v>
      </c>
      <c r="L94" s="62">
        <v>3692.99</v>
      </c>
      <c r="M94" s="62">
        <v>10000</v>
      </c>
      <c r="N94" s="62">
        <f t="shared" si="4"/>
        <v>13692.99</v>
      </c>
      <c r="O94" s="61"/>
      <c r="P94" s="61"/>
    </row>
    <row r="95" s="31" customFormat="1" spans="1:16">
      <c r="A95" s="61" t="s">
        <v>615</v>
      </c>
      <c r="B95" s="61" t="s">
        <v>609</v>
      </c>
      <c r="C95" s="61" t="s">
        <v>616</v>
      </c>
      <c r="D95" s="61" t="s">
        <v>617</v>
      </c>
      <c r="E95" s="62">
        <v>6300</v>
      </c>
      <c r="F95" s="61"/>
      <c r="G95" s="61" t="s">
        <v>618</v>
      </c>
      <c r="H95" s="63" t="s">
        <v>619</v>
      </c>
      <c r="I95" s="61" t="s">
        <v>620</v>
      </c>
      <c r="J95" s="62">
        <v>9450</v>
      </c>
      <c r="K95" s="62">
        <f t="shared" si="5"/>
        <v>4725</v>
      </c>
      <c r="L95" s="62">
        <v>4725</v>
      </c>
      <c r="M95" s="62">
        <v>10000</v>
      </c>
      <c r="N95" s="62">
        <f t="shared" si="4"/>
        <v>14725</v>
      </c>
      <c r="O95" s="61"/>
      <c r="P95" s="61"/>
    </row>
    <row r="96" s="31" customFormat="1" spans="1:16">
      <c r="A96" s="61" t="s">
        <v>621</v>
      </c>
      <c r="B96" s="61" t="s">
        <v>609</v>
      </c>
      <c r="C96" s="61" t="s">
        <v>622</v>
      </c>
      <c r="D96" s="61" t="s">
        <v>623</v>
      </c>
      <c r="E96" s="61"/>
      <c r="F96" s="61" t="s">
        <v>20</v>
      </c>
      <c r="G96" s="61" t="s">
        <v>624</v>
      </c>
      <c r="H96" s="63" t="s">
        <v>625</v>
      </c>
      <c r="I96" s="61" t="s">
        <v>626</v>
      </c>
      <c r="J96" s="62"/>
      <c r="K96" s="62">
        <f t="shared" si="5"/>
        <v>0</v>
      </c>
      <c r="L96" s="61"/>
      <c r="M96" s="62">
        <v>10000</v>
      </c>
      <c r="N96" s="62">
        <f t="shared" si="4"/>
        <v>10000</v>
      </c>
      <c r="O96" s="61"/>
      <c r="P96" s="61"/>
    </row>
    <row r="97" s="31" customFormat="1" spans="1:16">
      <c r="A97" s="61" t="s">
        <v>627</v>
      </c>
      <c r="B97" s="61" t="s">
        <v>609</v>
      </c>
      <c r="C97" s="61" t="s">
        <v>628</v>
      </c>
      <c r="D97" s="61" t="s">
        <v>629</v>
      </c>
      <c r="E97" s="61"/>
      <c r="F97" s="61" t="s">
        <v>20</v>
      </c>
      <c r="G97" s="61" t="s">
        <v>630</v>
      </c>
      <c r="H97" s="63" t="s">
        <v>631</v>
      </c>
      <c r="I97" s="61" t="s">
        <v>387</v>
      </c>
      <c r="J97" s="62"/>
      <c r="K97" s="62">
        <f t="shared" si="5"/>
        <v>0</v>
      </c>
      <c r="L97" s="61"/>
      <c r="M97" s="62">
        <v>10000</v>
      </c>
      <c r="N97" s="62">
        <f t="shared" si="4"/>
        <v>10000</v>
      </c>
      <c r="O97" s="61"/>
      <c r="P97" s="61"/>
    </row>
    <row r="98" s="31" customFormat="1" spans="1:16">
      <c r="A98" s="61" t="s">
        <v>632</v>
      </c>
      <c r="B98" s="61" t="s">
        <v>633</v>
      </c>
      <c r="C98" s="61" t="s">
        <v>634</v>
      </c>
      <c r="D98" s="61" t="s">
        <v>635</v>
      </c>
      <c r="E98" s="62">
        <v>7078.46</v>
      </c>
      <c r="F98" s="61"/>
      <c r="G98" s="61" t="s">
        <v>636</v>
      </c>
      <c r="H98" s="63" t="s">
        <v>637</v>
      </c>
      <c r="I98" s="61" t="s">
        <v>387</v>
      </c>
      <c r="J98" s="62">
        <v>7078.46</v>
      </c>
      <c r="K98" s="62">
        <f t="shared" si="5"/>
        <v>3539.23</v>
      </c>
      <c r="L98" s="62">
        <v>3539.23</v>
      </c>
      <c r="M98" s="62">
        <v>10000</v>
      </c>
      <c r="N98" s="62">
        <f t="shared" si="4"/>
        <v>13539.23</v>
      </c>
      <c r="O98" s="61"/>
      <c r="P98" s="61"/>
    </row>
    <row r="99" s="31" customFormat="1" spans="1:16">
      <c r="A99" s="61" t="s">
        <v>638</v>
      </c>
      <c r="B99" s="61" t="s">
        <v>639</v>
      </c>
      <c r="C99" s="61" t="s">
        <v>640</v>
      </c>
      <c r="D99" s="61" t="s">
        <v>641</v>
      </c>
      <c r="E99" s="62">
        <v>6488.59</v>
      </c>
      <c r="F99" s="61"/>
      <c r="G99" s="61" t="s">
        <v>642</v>
      </c>
      <c r="H99" s="63" t="s">
        <v>643</v>
      </c>
      <c r="I99" s="61" t="s">
        <v>393</v>
      </c>
      <c r="J99" s="62">
        <v>6488.59</v>
      </c>
      <c r="K99" s="62">
        <f t="shared" si="5"/>
        <v>3244.295</v>
      </c>
      <c r="L99" s="62">
        <v>3244.2</v>
      </c>
      <c r="M99" s="62">
        <v>10000</v>
      </c>
      <c r="N99" s="62">
        <f t="shared" si="4"/>
        <v>13244.2</v>
      </c>
      <c r="O99" s="61"/>
      <c r="P99" s="61"/>
    </row>
    <row r="100" s="31" customFormat="1" spans="1:16">
      <c r="A100" s="61" t="s">
        <v>644</v>
      </c>
      <c r="B100" s="61" t="s">
        <v>645</v>
      </c>
      <c r="C100" s="61" t="s">
        <v>646</v>
      </c>
      <c r="D100" s="61" t="s">
        <v>647</v>
      </c>
      <c r="E100" s="62">
        <v>7255.32</v>
      </c>
      <c r="F100" s="61"/>
      <c r="G100" s="61" t="s">
        <v>648</v>
      </c>
      <c r="H100" s="63" t="s">
        <v>649</v>
      </c>
      <c r="I100" s="61" t="s">
        <v>393</v>
      </c>
      <c r="J100" s="62">
        <v>7255.32</v>
      </c>
      <c r="K100" s="62">
        <f t="shared" si="5"/>
        <v>3627.66</v>
      </c>
      <c r="L100" s="62">
        <v>3627.66</v>
      </c>
      <c r="M100" s="62">
        <v>10000</v>
      </c>
      <c r="N100" s="62">
        <f t="shared" ref="N100:N132" si="6">L100+M100</f>
        <v>13627.66</v>
      </c>
      <c r="O100" s="61"/>
      <c r="P100" s="61"/>
    </row>
    <row r="101" s="31" customFormat="1" spans="1:16">
      <c r="A101" s="61" t="s">
        <v>650</v>
      </c>
      <c r="B101" s="61" t="s">
        <v>645</v>
      </c>
      <c r="C101" s="61" t="s">
        <v>651</v>
      </c>
      <c r="D101" s="61" t="s">
        <v>652</v>
      </c>
      <c r="E101" s="62">
        <v>9124.56</v>
      </c>
      <c r="F101" s="61"/>
      <c r="G101" s="61" t="s">
        <v>653</v>
      </c>
      <c r="H101" s="63" t="s">
        <v>654</v>
      </c>
      <c r="I101" s="61" t="s">
        <v>226</v>
      </c>
      <c r="J101" s="62">
        <v>9124.56</v>
      </c>
      <c r="K101" s="62">
        <f t="shared" ref="K101:K132" si="7">J101/2</f>
        <v>4562.28</v>
      </c>
      <c r="L101" s="62">
        <v>4562.28</v>
      </c>
      <c r="M101" s="62">
        <v>10000</v>
      </c>
      <c r="N101" s="62">
        <f t="shared" si="6"/>
        <v>14562.28</v>
      </c>
      <c r="O101" s="61"/>
      <c r="P101" s="61"/>
    </row>
    <row r="102" s="31" customFormat="1" spans="1:16">
      <c r="A102" s="61" t="s">
        <v>655</v>
      </c>
      <c r="B102" s="61" t="s">
        <v>645</v>
      </c>
      <c r="C102" s="61" t="s">
        <v>656</v>
      </c>
      <c r="D102" s="61" t="s">
        <v>657</v>
      </c>
      <c r="E102" s="62">
        <v>8945.65</v>
      </c>
      <c r="F102" s="61"/>
      <c r="G102" s="61" t="s">
        <v>658</v>
      </c>
      <c r="H102" s="63" t="s">
        <v>659</v>
      </c>
      <c r="I102" s="61" t="s">
        <v>660</v>
      </c>
      <c r="J102" s="62">
        <v>8945.65</v>
      </c>
      <c r="K102" s="62">
        <f t="shared" si="7"/>
        <v>4472.825</v>
      </c>
      <c r="L102" s="62">
        <v>4472.82</v>
      </c>
      <c r="M102" s="62">
        <v>10000</v>
      </c>
      <c r="N102" s="62">
        <f t="shared" si="6"/>
        <v>14472.82</v>
      </c>
      <c r="O102" s="61"/>
      <c r="P102" s="61"/>
    </row>
    <row r="103" s="31" customFormat="1" spans="1:16">
      <c r="A103" s="61" t="s">
        <v>661</v>
      </c>
      <c r="B103" s="61" t="s">
        <v>645</v>
      </c>
      <c r="C103" s="61" t="s">
        <v>662</v>
      </c>
      <c r="D103" s="61" t="s">
        <v>663</v>
      </c>
      <c r="E103" s="62">
        <v>1389</v>
      </c>
      <c r="F103" s="61"/>
      <c r="G103" s="61" t="s">
        <v>664</v>
      </c>
      <c r="H103" s="63" t="s">
        <v>665</v>
      </c>
      <c r="I103" s="61" t="s">
        <v>666</v>
      </c>
      <c r="J103" s="62">
        <v>1389</v>
      </c>
      <c r="K103" s="62">
        <f t="shared" si="7"/>
        <v>694.5</v>
      </c>
      <c r="L103" s="62">
        <v>649.5</v>
      </c>
      <c r="M103" s="62">
        <v>10000</v>
      </c>
      <c r="N103" s="62">
        <f t="shared" si="6"/>
        <v>10649.5</v>
      </c>
      <c r="O103" s="61"/>
      <c r="P103" s="61"/>
    </row>
    <row r="104" s="31" customFormat="1" spans="1:16">
      <c r="A104" s="61" t="s">
        <v>667</v>
      </c>
      <c r="B104" s="61" t="s">
        <v>645</v>
      </c>
      <c r="C104" s="61" t="s">
        <v>668</v>
      </c>
      <c r="D104" s="61" t="s">
        <v>669</v>
      </c>
      <c r="E104" s="62">
        <v>13240.4</v>
      </c>
      <c r="F104" s="61"/>
      <c r="G104" s="61" t="s">
        <v>670</v>
      </c>
      <c r="H104" s="63" t="s">
        <v>671</v>
      </c>
      <c r="I104" s="61" t="s">
        <v>672</v>
      </c>
      <c r="J104" s="62">
        <v>13240.4</v>
      </c>
      <c r="K104" s="62">
        <f t="shared" si="7"/>
        <v>6620.2</v>
      </c>
      <c r="L104" s="62">
        <v>6620.2</v>
      </c>
      <c r="M104" s="62">
        <v>10000</v>
      </c>
      <c r="N104" s="62">
        <f t="shared" si="6"/>
        <v>16620.2</v>
      </c>
      <c r="O104" s="61"/>
      <c r="P104" s="61"/>
    </row>
    <row r="105" s="31" customFormat="1" spans="1:16">
      <c r="A105" s="61" t="s">
        <v>673</v>
      </c>
      <c r="B105" s="61" t="s">
        <v>674</v>
      </c>
      <c r="C105" s="61" t="s">
        <v>675</v>
      </c>
      <c r="D105" s="61" t="s">
        <v>676</v>
      </c>
      <c r="E105" s="62">
        <v>17089.15</v>
      </c>
      <c r="F105" s="61"/>
      <c r="G105" s="61" t="s">
        <v>677</v>
      </c>
      <c r="H105" s="63" t="s">
        <v>678</v>
      </c>
      <c r="I105" s="61" t="s">
        <v>679</v>
      </c>
      <c r="J105" s="62">
        <v>17089.15</v>
      </c>
      <c r="K105" s="62">
        <f t="shared" si="7"/>
        <v>8544.575</v>
      </c>
      <c r="L105" s="62">
        <v>8544</v>
      </c>
      <c r="M105" s="62">
        <v>10000</v>
      </c>
      <c r="N105" s="62">
        <f t="shared" si="6"/>
        <v>18544</v>
      </c>
      <c r="O105" s="61"/>
      <c r="P105" s="61"/>
    </row>
    <row r="106" s="31" customFormat="1" spans="1:16">
      <c r="A106" s="61" t="s">
        <v>680</v>
      </c>
      <c r="B106" s="61" t="s">
        <v>674</v>
      </c>
      <c r="C106" s="61" t="s">
        <v>681</v>
      </c>
      <c r="D106" s="61" t="s">
        <v>682</v>
      </c>
      <c r="E106" s="62">
        <v>9696.57</v>
      </c>
      <c r="F106" s="61"/>
      <c r="G106" s="61" t="s">
        <v>683</v>
      </c>
      <c r="H106" s="63" t="s">
        <v>684</v>
      </c>
      <c r="I106" s="61" t="s">
        <v>685</v>
      </c>
      <c r="J106" s="62">
        <v>9696.57</v>
      </c>
      <c r="K106" s="62">
        <f t="shared" si="7"/>
        <v>4848.285</v>
      </c>
      <c r="L106" s="62">
        <v>4848</v>
      </c>
      <c r="M106" s="62">
        <v>10000</v>
      </c>
      <c r="N106" s="62">
        <f t="shared" si="6"/>
        <v>14848</v>
      </c>
      <c r="O106" s="61"/>
      <c r="P106" s="61"/>
    </row>
    <row r="107" s="31" customFormat="1" spans="1:16">
      <c r="A107" s="61" t="s">
        <v>686</v>
      </c>
      <c r="B107" s="61" t="s">
        <v>687</v>
      </c>
      <c r="C107" s="61" t="s">
        <v>688</v>
      </c>
      <c r="D107" s="61" t="s">
        <v>689</v>
      </c>
      <c r="E107" s="61"/>
      <c r="F107" s="61" t="s">
        <v>20</v>
      </c>
      <c r="G107" s="61" t="s">
        <v>690</v>
      </c>
      <c r="H107" s="63" t="s">
        <v>691</v>
      </c>
      <c r="I107" s="61" t="s">
        <v>173</v>
      </c>
      <c r="J107" s="62"/>
      <c r="K107" s="62">
        <f t="shared" si="7"/>
        <v>0</v>
      </c>
      <c r="L107" s="61"/>
      <c r="M107" s="62">
        <v>10000</v>
      </c>
      <c r="N107" s="62">
        <f t="shared" si="6"/>
        <v>10000</v>
      </c>
      <c r="O107" s="61"/>
      <c r="P107" s="61"/>
    </row>
    <row r="108" s="31" customFormat="1" spans="1:16">
      <c r="A108" s="61" t="s">
        <v>692</v>
      </c>
      <c r="B108" s="61" t="s">
        <v>693</v>
      </c>
      <c r="C108" s="61" t="s">
        <v>694</v>
      </c>
      <c r="D108" s="61" t="s">
        <v>695</v>
      </c>
      <c r="E108" s="62">
        <v>8782.62</v>
      </c>
      <c r="F108" s="61"/>
      <c r="G108" s="61" t="s">
        <v>696</v>
      </c>
      <c r="H108" s="63" t="s">
        <v>697</v>
      </c>
      <c r="I108" s="61" t="s">
        <v>698</v>
      </c>
      <c r="J108" s="62">
        <v>8782.62</v>
      </c>
      <c r="K108" s="62">
        <f t="shared" si="7"/>
        <v>4391.31</v>
      </c>
      <c r="L108" s="62">
        <v>4391.31</v>
      </c>
      <c r="M108" s="62">
        <v>10000</v>
      </c>
      <c r="N108" s="62">
        <f t="shared" si="6"/>
        <v>14391.31</v>
      </c>
      <c r="O108" s="61"/>
      <c r="P108" s="61"/>
    </row>
    <row r="109" s="31" customFormat="1" spans="1:16">
      <c r="A109" s="61" t="s">
        <v>699</v>
      </c>
      <c r="B109" s="61" t="s">
        <v>693</v>
      </c>
      <c r="C109" s="61" t="s">
        <v>700</v>
      </c>
      <c r="D109" s="61" t="s">
        <v>701</v>
      </c>
      <c r="E109" s="62">
        <v>6618.35</v>
      </c>
      <c r="F109" s="61"/>
      <c r="G109" s="61" t="s">
        <v>702</v>
      </c>
      <c r="H109" s="63" t="s">
        <v>703</v>
      </c>
      <c r="I109" s="61" t="s">
        <v>704</v>
      </c>
      <c r="J109" s="62">
        <v>6618.35</v>
      </c>
      <c r="K109" s="62">
        <f t="shared" si="7"/>
        <v>3309.175</v>
      </c>
      <c r="L109" s="62">
        <v>3309</v>
      </c>
      <c r="M109" s="62">
        <v>10000</v>
      </c>
      <c r="N109" s="62">
        <f t="shared" si="6"/>
        <v>13309</v>
      </c>
      <c r="O109" s="61"/>
      <c r="P109" s="61"/>
    </row>
    <row r="110" s="31" customFormat="1" spans="1:16">
      <c r="A110" s="61" t="s">
        <v>705</v>
      </c>
      <c r="B110" s="61" t="s">
        <v>706</v>
      </c>
      <c r="C110" s="61" t="s">
        <v>707</v>
      </c>
      <c r="D110" s="61" t="s">
        <v>708</v>
      </c>
      <c r="E110" s="62">
        <v>2200</v>
      </c>
      <c r="F110" s="61"/>
      <c r="G110" s="61" t="s">
        <v>709</v>
      </c>
      <c r="H110" s="63" t="s">
        <v>710</v>
      </c>
      <c r="I110" s="61" t="s">
        <v>711</v>
      </c>
      <c r="J110" s="62">
        <v>2200</v>
      </c>
      <c r="K110" s="62">
        <f t="shared" si="7"/>
        <v>1100</v>
      </c>
      <c r="L110" s="62">
        <v>1100</v>
      </c>
      <c r="M110" s="62">
        <v>10000</v>
      </c>
      <c r="N110" s="62">
        <f t="shared" si="6"/>
        <v>11100</v>
      </c>
      <c r="O110" s="65"/>
      <c r="P110" s="61"/>
    </row>
    <row r="111" s="31" customFormat="1" spans="1:16">
      <c r="A111" s="61" t="s">
        <v>712</v>
      </c>
      <c r="B111" s="61" t="s">
        <v>713</v>
      </c>
      <c r="C111" s="61" t="s">
        <v>714</v>
      </c>
      <c r="D111" s="61" t="s">
        <v>715</v>
      </c>
      <c r="E111" s="62">
        <v>9905.77</v>
      </c>
      <c r="F111" s="61"/>
      <c r="G111" s="61" t="s">
        <v>716</v>
      </c>
      <c r="H111" s="63" t="s">
        <v>717</v>
      </c>
      <c r="I111" s="61" t="s">
        <v>718</v>
      </c>
      <c r="J111" s="62">
        <v>9905.77</v>
      </c>
      <c r="K111" s="62">
        <f t="shared" si="7"/>
        <v>4952.885</v>
      </c>
      <c r="L111" s="62">
        <v>4952.88</v>
      </c>
      <c r="M111" s="62">
        <v>10000</v>
      </c>
      <c r="N111" s="62">
        <f t="shared" si="6"/>
        <v>14952.88</v>
      </c>
      <c r="O111" s="61"/>
      <c r="P111" s="61"/>
    </row>
    <row r="112" s="31" customFormat="1" spans="1:16">
      <c r="A112" s="61" t="s">
        <v>719</v>
      </c>
      <c r="B112" s="61" t="s">
        <v>713</v>
      </c>
      <c r="C112" s="61" t="s">
        <v>720</v>
      </c>
      <c r="D112" s="61" t="s">
        <v>721</v>
      </c>
      <c r="E112" s="62">
        <v>1769</v>
      </c>
      <c r="F112" s="61"/>
      <c r="G112" s="61" t="s">
        <v>722</v>
      </c>
      <c r="H112" s="63" t="s">
        <v>723</v>
      </c>
      <c r="I112" s="61" t="s">
        <v>724</v>
      </c>
      <c r="J112" s="62">
        <v>1769</v>
      </c>
      <c r="K112" s="62">
        <f t="shared" si="7"/>
        <v>884.5</v>
      </c>
      <c r="L112" s="62">
        <v>884.5</v>
      </c>
      <c r="M112" s="62">
        <v>10000</v>
      </c>
      <c r="N112" s="62">
        <f t="shared" si="6"/>
        <v>10884.5</v>
      </c>
      <c r="O112" s="61"/>
      <c r="P112" s="61"/>
    </row>
    <row r="113" s="31" customFormat="1" spans="1:16">
      <c r="A113" s="61" t="s">
        <v>725</v>
      </c>
      <c r="B113" s="61" t="s">
        <v>726</v>
      </c>
      <c r="C113" s="61" t="s">
        <v>727</v>
      </c>
      <c r="D113" s="61" t="s">
        <v>728</v>
      </c>
      <c r="E113" s="61"/>
      <c r="F113" s="61" t="s">
        <v>20</v>
      </c>
      <c r="G113" s="61" t="s">
        <v>729</v>
      </c>
      <c r="H113" s="63" t="s">
        <v>730</v>
      </c>
      <c r="I113" s="61" t="s">
        <v>731</v>
      </c>
      <c r="J113" s="62"/>
      <c r="K113" s="62">
        <f t="shared" si="7"/>
        <v>0</v>
      </c>
      <c r="L113" s="61"/>
      <c r="M113" s="62">
        <v>10000</v>
      </c>
      <c r="N113" s="62">
        <f t="shared" si="6"/>
        <v>10000</v>
      </c>
      <c r="O113" s="61"/>
      <c r="P113" s="61"/>
    </row>
    <row r="114" s="31" customFormat="1" spans="1:16">
      <c r="A114" s="61" t="s">
        <v>732</v>
      </c>
      <c r="B114" s="61" t="s">
        <v>726</v>
      </c>
      <c r="C114" s="61" t="s">
        <v>733</v>
      </c>
      <c r="D114" s="61" t="s">
        <v>734</v>
      </c>
      <c r="E114" s="62">
        <v>7648.36</v>
      </c>
      <c r="F114" s="61"/>
      <c r="G114" s="61" t="s">
        <v>735</v>
      </c>
      <c r="H114" s="63" t="s">
        <v>736</v>
      </c>
      <c r="I114" s="61" t="s">
        <v>737</v>
      </c>
      <c r="J114" s="62">
        <v>7648.36</v>
      </c>
      <c r="K114" s="62">
        <f t="shared" si="7"/>
        <v>3824.18</v>
      </c>
      <c r="L114" s="62">
        <v>3824.18</v>
      </c>
      <c r="M114" s="62">
        <v>10000</v>
      </c>
      <c r="N114" s="62">
        <f t="shared" si="6"/>
        <v>13824.18</v>
      </c>
      <c r="O114" s="61"/>
      <c r="P114" s="61"/>
    </row>
    <row r="115" s="31" customFormat="1" spans="1:16">
      <c r="A115" s="61" t="s">
        <v>738</v>
      </c>
      <c r="B115" s="61" t="s">
        <v>726</v>
      </c>
      <c r="C115" s="61" t="s">
        <v>739</v>
      </c>
      <c r="D115" s="61" t="s">
        <v>740</v>
      </c>
      <c r="E115" s="62">
        <v>7794.67</v>
      </c>
      <c r="F115" s="61"/>
      <c r="G115" s="61" t="s">
        <v>741</v>
      </c>
      <c r="H115" s="63" t="s">
        <v>742</v>
      </c>
      <c r="I115" s="61" t="s">
        <v>743</v>
      </c>
      <c r="J115" s="62">
        <v>7794.67</v>
      </c>
      <c r="K115" s="62">
        <f t="shared" si="7"/>
        <v>3897.335</v>
      </c>
      <c r="L115" s="62">
        <v>3897.33</v>
      </c>
      <c r="M115" s="62">
        <v>10000</v>
      </c>
      <c r="N115" s="62">
        <f t="shared" si="6"/>
        <v>13897.33</v>
      </c>
      <c r="O115" s="61"/>
      <c r="P115" s="61"/>
    </row>
    <row r="116" s="31" customFormat="1" spans="1:16">
      <c r="A116" s="61" t="s">
        <v>744</v>
      </c>
      <c r="B116" s="61" t="s">
        <v>726</v>
      </c>
      <c r="C116" s="61" t="s">
        <v>745</v>
      </c>
      <c r="D116" s="61" t="s">
        <v>746</v>
      </c>
      <c r="E116" s="62">
        <v>1581</v>
      </c>
      <c r="F116" s="61"/>
      <c r="G116" s="61" t="s">
        <v>747</v>
      </c>
      <c r="H116" s="63" t="s">
        <v>748</v>
      </c>
      <c r="I116" s="61" t="s">
        <v>73</v>
      </c>
      <c r="J116" s="62">
        <v>1581</v>
      </c>
      <c r="K116" s="62">
        <f t="shared" si="7"/>
        <v>790.5</v>
      </c>
      <c r="L116" s="62">
        <v>790.5</v>
      </c>
      <c r="M116" s="62">
        <v>10000</v>
      </c>
      <c r="N116" s="62">
        <f t="shared" si="6"/>
        <v>10790.5</v>
      </c>
      <c r="O116" s="61"/>
      <c r="P116" s="61"/>
    </row>
    <row r="117" s="31" customFormat="1" spans="1:16">
      <c r="A117" s="61" t="s">
        <v>749</v>
      </c>
      <c r="B117" s="61" t="s">
        <v>726</v>
      </c>
      <c r="C117" s="61" t="s">
        <v>750</v>
      </c>
      <c r="D117" s="61" t="s">
        <v>751</v>
      </c>
      <c r="E117" s="62">
        <v>1636</v>
      </c>
      <c r="F117" s="61"/>
      <c r="G117" s="61" t="s">
        <v>752</v>
      </c>
      <c r="H117" s="63" t="s">
        <v>753</v>
      </c>
      <c r="I117" s="61" t="s">
        <v>173</v>
      </c>
      <c r="J117" s="62">
        <v>1636</v>
      </c>
      <c r="K117" s="62">
        <f t="shared" si="7"/>
        <v>818</v>
      </c>
      <c r="L117" s="62">
        <v>818</v>
      </c>
      <c r="M117" s="62">
        <v>10000</v>
      </c>
      <c r="N117" s="62">
        <f t="shared" si="6"/>
        <v>10818</v>
      </c>
      <c r="O117" s="61"/>
      <c r="P117" s="61"/>
    </row>
    <row r="118" s="31" customFormat="1" spans="1:16">
      <c r="A118" s="61" t="s">
        <v>754</v>
      </c>
      <c r="B118" s="61" t="s">
        <v>726</v>
      </c>
      <c r="C118" s="61" t="s">
        <v>755</v>
      </c>
      <c r="D118" s="61" t="s">
        <v>756</v>
      </c>
      <c r="E118" s="62">
        <v>6857.14</v>
      </c>
      <c r="F118" s="61"/>
      <c r="G118" s="61" t="s">
        <v>757</v>
      </c>
      <c r="H118" s="63" t="s">
        <v>758</v>
      </c>
      <c r="I118" s="61" t="s">
        <v>759</v>
      </c>
      <c r="J118" s="62">
        <v>6857.14</v>
      </c>
      <c r="K118" s="62">
        <f t="shared" si="7"/>
        <v>3428.57</v>
      </c>
      <c r="L118" s="62">
        <v>3428.57</v>
      </c>
      <c r="M118" s="62">
        <v>10000</v>
      </c>
      <c r="N118" s="62">
        <f t="shared" si="6"/>
        <v>13428.57</v>
      </c>
      <c r="O118" s="61"/>
      <c r="P118" s="61"/>
    </row>
    <row r="119" s="31" customFormat="1" spans="1:16">
      <c r="A119" s="61" t="s">
        <v>760</v>
      </c>
      <c r="B119" s="61" t="s">
        <v>726</v>
      </c>
      <c r="C119" s="61" t="s">
        <v>761</v>
      </c>
      <c r="D119" s="61" t="s">
        <v>762</v>
      </c>
      <c r="E119" s="62">
        <v>7122.56</v>
      </c>
      <c r="F119" s="61"/>
      <c r="G119" s="61" t="s">
        <v>763</v>
      </c>
      <c r="H119" s="63" t="s">
        <v>764</v>
      </c>
      <c r="I119" s="61" t="s">
        <v>765</v>
      </c>
      <c r="J119" s="62">
        <v>7122.56</v>
      </c>
      <c r="K119" s="62">
        <f t="shared" si="7"/>
        <v>3561.28</v>
      </c>
      <c r="L119" s="62">
        <v>3561.28</v>
      </c>
      <c r="M119" s="62">
        <v>10000</v>
      </c>
      <c r="N119" s="62">
        <f t="shared" si="6"/>
        <v>13561.28</v>
      </c>
      <c r="O119" s="61"/>
      <c r="P119" s="61"/>
    </row>
    <row r="120" s="31" customFormat="1" spans="1:16">
      <c r="A120" s="61" t="s">
        <v>766</v>
      </c>
      <c r="B120" s="61" t="s">
        <v>726</v>
      </c>
      <c r="C120" s="61" t="s">
        <v>767</v>
      </c>
      <c r="D120" s="61" t="s">
        <v>768</v>
      </c>
      <c r="E120" s="62">
        <v>7415.18</v>
      </c>
      <c r="F120" s="61"/>
      <c r="G120" s="61" t="s">
        <v>769</v>
      </c>
      <c r="H120" s="63" t="s">
        <v>770</v>
      </c>
      <c r="I120" s="61" t="s">
        <v>771</v>
      </c>
      <c r="J120" s="62">
        <v>7415.18</v>
      </c>
      <c r="K120" s="62">
        <f t="shared" si="7"/>
        <v>3707.59</v>
      </c>
      <c r="L120" s="62">
        <v>3707.59</v>
      </c>
      <c r="M120" s="62">
        <v>10000</v>
      </c>
      <c r="N120" s="62">
        <f t="shared" si="6"/>
        <v>13707.59</v>
      </c>
      <c r="O120" s="61"/>
      <c r="P120" s="61"/>
    </row>
    <row r="121" s="31" customFormat="1" spans="1:16">
      <c r="A121" s="61" t="s">
        <v>772</v>
      </c>
      <c r="B121" s="61" t="s">
        <v>726</v>
      </c>
      <c r="C121" s="61" t="s">
        <v>773</v>
      </c>
      <c r="D121" s="61" t="s">
        <v>774</v>
      </c>
      <c r="E121" s="62">
        <v>33563.56</v>
      </c>
      <c r="F121" s="61"/>
      <c r="G121" s="61" t="s">
        <v>775</v>
      </c>
      <c r="H121" s="63" t="s">
        <v>776</v>
      </c>
      <c r="I121" s="61" t="s">
        <v>777</v>
      </c>
      <c r="J121" s="62">
        <v>33563.56</v>
      </c>
      <c r="K121" s="62">
        <f t="shared" si="7"/>
        <v>16781.78</v>
      </c>
      <c r="L121" s="62">
        <v>16781.78</v>
      </c>
      <c r="M121" s="62">
        <v>10000</v>
      </c>
      <c r="N121" s="62">
        <f t="shared" si="6"/>
        <v>26781.78</v>
      </c>
      <c r="O121" s="61"/>
      <c r="P121" s="61"/>
    </row>
    <row r="122" s="31" customFormat="1" spans="1:16">
      <c r="A122" s="61" t="s">
        <v>778</v>
      </c>
      <c r="B122" s="61" t="s">
        <v>726</v>
      </c>
      <c r="C122" s="61" t="s">
        <v>779</v>
      </c>
      <c r="D122" s="61" t="s">
        <v>780</v>
      </c>
      <c r="E122" s="62">
        <v>5558.53</v>
      </c>
      <c r="F122" s="61"/>
      <c r="G122" s="61" t="s">
        <v>781</v>
      </c>
      <c r="H122" s="63" t="s">
        <v>782</v>
      </c>
      <c r="I122" s="61" t="s">
        <v>783</v>
      </c>
      <c r="J122" s="62">
        <v>5558.53</v>
      </c>
      <c r="K122" s="62">
        <f t="shared" si="7"/>
        <v>2779.265</v>
      </c>
      <c r="L122" s="62">
        <v>2779</v>
      </c>
      <c r="M122" s="62">
        <v>10000</v>
      </c>
      <c r="N122" s="62">
        <f t="shared" si="6"/>
        <v>12779</v>
      </c>
      <c r="O122" s="61"/>
      <c r="P122" s="61"/>
    </row>
    <row r="123" s="31" customFormat="1" spans="1:16">
      <c r="A123" s="61" t="s">
        <v>784</v>
      </c>
      <c r="B123" s="61" t="s">
        <v>785</v>
      </c>
      <c r="C123" s="61" t="s">
        <v>786</v>
      </c>
      <c r="D123" s="61" t="s">
        <v>787</v>
      </c>
      <c r="E123" s="62">
        <v>10476.07</v>
      </c>
      <c r="F123" s="61"/>
      <c r="G123" s="61" t="s">
        <v>788</v>
      </c>
      <c r="H123" s="63" t="s">
        <v>789</v>
      </c>
      <c r="I123" s="61" t="s">
        <v>790</v>
      </c>
      <c r="J123" s="62">
        <v>10476.07</v>
      </c>
      <c r="K123" s="62">
        <f t="shared" si="7"/>
        <v>5238.035</v>
      </c>
      <c r="L123" s="62">
        <v>5238.03</v>
      </c>
      <c r="M123" s="62">
        <v>10000</v>
      </c>
      <c r="N123" s="62">
        <f t="shared" si="6"/>
        <v>15238.03</v>
      </c>
      <c r="O123" s="61"/>
      <c r="P123" s="61"/>
    </row>
    <row r="124" s="31" customFormat="1" spans="1:16">
      <c r="A124" s="61" t="s">
        <v>791</v>
      </c>
      <c r="B124" s="61" t="s">
        <v>785</v>
      </c>
      <c r="C124" s="61" t="s">
        <v>786</v>
      </c>
      <c r="D124" s="61" t="s">
        <v>787</v>
      </c>
      <c r="E124" s="62">
        <v>8571.43</v>
      </c>
      <c r="F124" s="61"/>
      <c r="G124" s="61" t="s">
        <v>788</v>
      </c>
      <c r="H124" s="63" t="s">
        <v>789</v>
      </c>
      <c r="I124" s="61" t="s">
        <v>790</v>
      </c>
      <c r="J124" s="62">
        <v>8571.43</v>
      </c>
      <c r="K124" s="62">
        <f t="shared" si="7"/>
        <v>4285.715</v>
      </c>
      <c r="L124" s="62">
        <v>4285.71</v>
      </c>
      <c r="M124" s="62">
        <v>10000</v>
      </c>
      <c r="N124" s="62">
        <f t="shared" si="6"/>
        <v>14285.71</v>
      </c>
      <c r="O124" s="61"/>
      <c r="P124" s="61"/>
    </row>
    <row r="125" s="31" customFormat="1" spans="1:16">
      <c r="A125" s="61" t="s">
        <v>792</v>
      </c>
      <c r="B125" s="61" t="s">
        <v>785</v>
      </c>
      <c r="C125" s="61" t="s">
        <v>793</v>
      </c>
      <c r="D125" s="61" t="s">
        <v>794</v>
      </c>
      <c r="E125" s="62">
        <v>11230.5</v>
      </c>
      <c r="F125" s="61"/>
      <c r="G125" s="61" t="s">
        <v>795</v>
      </c>
      <c r="H125" s="63" t="s">
        <v>796</v>
      </c>
      <c r="I125" s="61" t="s">
        <v>797</v>
      </c>
      <c r="J125" s="62">
        <v>11230.5</v>
      </c>
      <c r="K125" s="62">
        <f t="shared" si="7"/>
        <v>5615.25</v>
      </c>
      <c r="L125" s="62">
        <v>5615.25</v>
      </c>
      <c r="M125" s="62">
        <v>10000</v>
      </c>
      <c r="N125" s="62">
        <f t="shared" si="6"/>
        <v>15615.25</v>
      </c>
      <c r="O125" s="61"/>
      <c r="P125" s="61"/>
    </row>
    <row r="126" s="31" customFormat="1" spans="1:16">
      <c r="A126" s="61" t="s">
        <v>798</v>
      </c>
      <c r="B126" s="61" t="s">
        <v>785</v>
      </c>
      <c r="C126" s="61" t="s">
        <v>799</v>
      </c>
      <c r="D126" s="61" t="s">
        <v>800</v>
      </c>
      <c r="E126" s="61"/>
      <c r="F126" s="61" t="s">
        <v>20</v>
      </c>
      <c r="G126" s="61" t="s">
        <v>801</v>
      </c>
      <c r="H126" s="63" t="s">
        <v>802</v>
      </c>
      <c r="I126" s="61" t="s">
        <v>166</v>
      </c>
      <c r="J126" s="62"/>
      <c r="K126" s="62">
        <f t="shared" si="7"/>
        <v>0</v>
      </c>
      <c r="L126" s="61"/>
      <c r="M126" s="62">
        <v>10000</v>
      </c>
      <c r="N126" s="62">
        <f t="shared" si="6"/>
        <v>10000</v>
      </c>
      <c r="O126" s="61"/>
      <c r="P126" s="61"/>
    </row>
    <row r="127" s="31" customFormat="1" spans="1:16">
      <c r="A127" s="61" t="s">
        <v>803</v>
      </c>
      <c r="B127" s="61" t="s">
        <v>785</v>
      </c>
      <c r="C127" s="61" t="s">
        <v>804</v>
      </c>
      <c r="D127" s="61" t="s">
        <v>805</v>
      </c>
      <c r="E127" s="62">
        <v>12121.18</v>
      </c>
      <c r="F127" s="61"/>
      <c r="G127" s="61" t="s">
        <v>806</v>
      </c>
      <c r="H127" s="63" t="s">
        <v>807</v>
      </c>
      <c r="I127" s="61" t="s">
        <v>166</v>
      </c>
      <c r="J127" s="62">
        <v>12121.18</v>
      </c>
      <c r="K127" s="62">
        <f t="shared" si="7"/>
        <v>6060.59</v>
      </c>
      <c r="L127" s="62">
        <v>6060.59</v>
      </c>
      <c r="M127" s="62">
        <v>10000</v>
      </c>
      <c r="N127" s="62">
        <f t="shared" si="6"/>
        <v>16060.59</v>
      </c>
      <c r="O127" s="61"/>
      <c r="P127" s="61"/>
    </row>
    <row r="128" s="31" customFormat="1" spans="1:16">
      <c r="A128" s="61" t="s">
        <v>808</v>
      </c>
      <c r="B128" s="61" t="s">
        <v>785</v>
      </c>
      <c r="C128" s="61" t="s">
        <v>809</v>
      </c>
      <c r="D128" s="61" t="s">
        <v>810</v>
      </c>
      <c r="E128" s="62">
        <v>2000</v>
      </c>
      <c r="F128" s="61"/>
      <c r="G128" s="61" t="s">
        <v>811</v>
      </c>
      <c r="H128" s="63" t="s">
        <v>812</v>
      </c>
      <c r="I128" s="61" t="s">
        <v>355</v>
      </c>
      <c r="J128" s="62">
        <v>2000</v>
      </c>
      <c r="K128" s="62">
        <f t="shared" si="7"/>
        <v>1000</v>
      </c>
      <c r="L128" s="62">
        <v>1000</v>
      </c>
      <c r="M128" s="62">
        <v>10000</v>
      </c>
      <c r="N128" s="62">
        <f t="shared" si="6"/>
        <v>11000</v>
      </c>
      <c r="O128" s="61"/>
      <c r="P128" s="61"/>
    </row>
    <row r="129" s="31" customFormat="1" spans="1:16">
      <c r="A129" s="61" t="s">
        <v>813</v>
      </c>
      <c r="B129" s="61" t="s">
        <v>785</v>
      </c>
      <c r="C129" s="61" t="s">
        <v>814</v>
      </c>
      <c r="D129" s="61" t="s">
        <v>815</v>
      </c>
      <c r="E129" s="62">
        <v>9037.19</v>
      </c>
      <c r="F129" s="61"/>
      <c r="G129" s="61" t="s">
        <v>816</v>
      </c>
      <c r="H129" s="63" t="s">
        <v>817</v>
      </c>
      <c r="I129" s="61" t="s">
        <v>173</v>
      </c>
      <c r="J129" s="62">
        <v>9037.19</v>
      </c>
      <c r="K129" s="62">
        <f t="shared" si="7"/>
        <v>4518.595</v>
      </c>
      <c r="L129" s="62">
        <v>4518.59</v>
      </c>
      <c r="M129" s="62">
        <v>10000</v>
      </c>
      <c r="N129" s="62">
        <f t="shared" si="6"/>
        <v>14518.59</v>
      </c>
      <c r="O129" s="61"/>
      <c r="P129" s="61"/>
    </row>
    <row r="130" s="31" customFormat="1" spans="1:16">
      <c r="A130" s="61" t="s">
        <v>818</v>
      </c>
      <c r="B130" s="61" t="s">
        <v>785</v>
      </c>
      <c r="C130" s="61" t="s">
        <v>819</v>
      </c>
      <c r="D130" s="61" t="s">
        <v>820</v>
      </c>
      <c r="E130" s="62">
        <v>12000</v>
      </c>
      <c r="F130" s="61"/>
      <c r="G130" s="61" t="s">
        <v>821</v>
      </c>
      <c r="H130" s="63" t="s">
        <v>822</v>
      </c>
      <c r="I130" s="61" t="s">
        <v>777</v>
      </c>
      <c r="J130" s="62">
        <v>12000</v>
      </c>
      <c r="K130" s="62">
        <f t="shared" si="7"/>
        <v>6000</v>
      </c>
      <c r="L130" s="62">
        <v>6000</v>
      </c>
      <c r="M130" s="62">
        <v>10000</v>
      </c>
      <c r="N130" s="62">
        <f t="shared" si="6"/>
        <v>16000</v>
      </c>
      <c r="O130" s="61"/>
      <c r="P130" s="61"/>
    </row>
    <row r="131" s="31" customFormat="1" spans="1:16">
      <c r="A131" s="61" t="s">
        <v>823</v>
      </c>
      <c r="B131" s="61" t="s">
        <v>785</v>
      </c>
      <c r="C131" s="61" t="s">
        <v>824</v>
      </c>
      <c r="D131" s="61" t="s">
        <v>825</v>
      </c>
      <c r="E131" s="62">
        <v>9651.53</v>
      </c>
      <c r="F131" s="61"/>
      <c r="G131" s="61" t="s">
        <v>826</v>
      </c>
      <c r="H131" s="63" t="s">
        <v>827</v>
      </c>
      <c r="I131" s="61" t="s">
        <v>355</v>
      </c>
      <c r="J131" s="62">
        <v>9651.53</v>
      </c>
      <c r="K131" s="62">
        <f t="shared" si="7"/>
        <v>4825.765</v>
      </c>
      <c r="L131" s="62">
        <v>4825</v>
      </c>
      <c r="M131" s="62">
        <v>10000</v>
      </c>
      <c r="N131" s="62">
        <f t="shared" si="6"/>
        <v>14825</v>
      </c>
      <c r="O131" s="61"/>
      <c r="P131" s="61"/>
    </row>
    <row r="132" s="31" customFormat="1" spans="1:16">
      <c r="A132" s="61" t="s">
        <v>828</v>
      </c>
      <c r="B132" s="61" t="s">
        <v>785</v>
      </c>
      <c r="C132" s="61" t="s">
        <v>829</v>
      </c>
      <c r="D132" s="61" t="s">
        <v>830</v>
      </c>
      <c r="E132" s="61"/>
      <c r="F132" s="61" t="s">
        <v>20</v>
      </c>
      <c r="G132" s="61" t="s">
        <v>831</v>
      </c>
      <c r="H132" s="63" t="s">
        <v>832</v>
      </c>
      <c r="I132" s="61" t="s">
        <v>521</v>
      </c>
      <c r="J132" s="62"/>
      <c r="K132" s="62">
        <f t="shared" si="7"/>
        <v>0</v>
      </c>
      <c r="L132" s="61"/>
      <c r="M132" s="62">
        <v>10000</v>
      </c>
      <c r="N132" s="62">
        <f t="shared" si="6"/>
        <v>10000</v>
      </c>
      <c r="O132" s="61"/>
      <c r="P132" s="61"/>
    </row>
    <row r="133" spans="12:14">
      <c r="L133" s="35">
        <f>SUM(L3:L132)</f>
        <v>648037.66</v>
      </c>
      <c r="M133" s="35">
        <f>SUM(M3:M132)</f>
        <v>1260000</v>
      </c>
      <c r="N133" s="35">
        <f>SUM(N3:N132)</f>
        <v>1908037.66</v>
      </c>
    </row>
  </sheetData>
  <mergeCells count="2">
    <mergeCell ref="A1:G1"/>
    <mergeCell ref="H1:O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4"/>
  <sheetViews>
    <sheetView tabSelected="1" workbookViewId="0">
      <selection activeCell="P11" sqref="P11"/>
    </sheetView>
  </sheetViews>
  <sheetFormatPr defaultColWidth="10" defaultRowHeight="13.5"/>
  <cols>
    <col min="1" max="1" width="8.89166666666667" style="1"/>
    <col min="2" max="2" width="12.875" style="1" customWidth="1"/>
    <col min="3" max="3" width="20.25" style="1" hidden="1" customWidth="1"/>
    <col min="4" max="4" width="14.25" style="1" hidden="1" customWidth="1"/>
    <col min="5" max="5" width="15.75" style="1" hidden="1" customWidth="1"/>
    <col min="6" max="6" width="14.25" style="1" hidden="1" customWidth="1"/>
    <col min="7" max="7" width="25" style="3" customWidth="1"/>
    <col min="8" max="8" width="44.375" style="4" customWidth="1"/>
    <col min="9" max="9" width="15.125" style="5" customWidth="1"/>
    <col min="10" max="10" width="13.75" style="5" customWidth="1"/>
    <col min="11" max="11" width="17.375" style="6" customWidth="1"/>
    <col min="12" max="12" width="17.4416666666667" style="1" hidden="1" customWidth="1"/>
    <col min="13" max="13" width="20.8916666666667" style="1" hidden="1" customWidth="1"/>
    <col min="14" max="16379" width="8.89166666666667" style="1"/>
    <col min="16380" max="16384" width="10" style="1"/>
  </cols>
  <sheetData>
    <row r="1" ht="21" customHeight="1" spans="1:15">
      <c r="A1" s="7" t="s">
        <v>833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17"/>
      <c r="N1" s="18"/>
      <c r="O1" s="19"/>
    </row>
    <row r="2" spans="1:15">
      <c r="A2" s="8"/>
      <c r="B2" s="8"/>
      <c r="C2" s="8"/>
      <c r="D2" s="8"/>
      <c r="E2" s="8"/>
      <c r="F2" s="8"/>
      <c r="G2" s="8"/>
      <c r="H2" s="8"/>
      <c r="I2" s="8"/>
      <c r="J2" s="8"/>
      <c r="K2" s="20" t="s">
        <v>834</v>
      </c>
      <c r="L2" s="21"/>
      <c r="M2" s="9"/>
      <c r="N2" s="18"/>
      <c r="O2" s="19"/>
    </row>
    <row r="3" spans="1:13">
      <c r="A3" s="9" t="s">
        <v>2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0" t="s">
        <v>9</v>
      </c>
      <c r="H3" s="9" t="s">
        <v>10</v>
      </c>
      <c r="I3" s="9" t="s">
        <v>11</v>
      </c>
      <c r="J3" s="22" t="s">
        <v>12</v>
      </c>
      <c r="K3" s="12" t="s">
        <v>13</v>
      </c>
      <c r="L3" s="17" t="s">
        <v>14</v>
      </c>
      <c r="M3" s="23" t="s">
        <v>15</v>
      </c>
    </row>
    <row r="4" s="1" customFormat="1" spans="1:13">
      <c r="A4" s="9" t="s">
        <v>16</v>
      </c>
      <c r="B4" s="9" t="s">
        <v>18</v>
      </c>
      <c r="C4" s="9" t="s">
        <v>19</v>
      </c>
      <c r="D4" s="9"/>
      <c r="E4" s="9" t="s">
        <v>20</v>
      </c>
      <c r="F4" s="9" t="s">
        <v>21</v>
      </c>
      <c r="G4" s="9" t="s">
        <v>22</v>
      </c>
      <c r="H4" s="11" t="s">
        <v>23</v>
      </c>
      <c r="I4" s="9"/>
      <c r="J4" s="12">
        <v>10000</v>
      </c>
      <c r="K4" s="12">
        <f t="shared" ref="K4:K67" si="0">I4+J4</f>
        <v>10000</v>
      </c>
      <c r="M4" s="24" t="s">
        <v>24</v>
      </c>
    </row>
    <row r="5" s="1" customFormat="1" spans="1:13">
      <c r="A5" s="9" t="s">
        <v>25</v>
      </c>
      <c r="B5" s="9" t="s">
        <v>27</v>
      </c>
      <c r="C5" s="9" t="s">
        <v>28</v>
      </c>
      <c r="D5" s="12">
        <v>8433.45</v>
      </c>
      <c r="E5" s="9"/>
      <c r="F5" s="9" t="s">
        <v>29</v>
      </c>
      <c r="G5" s="9" t="s">
        <v>30</v>
      </c>
      <c r="H5" s="13" t="s">
        <v>31</v>
      </c>
      <c r="I5" s="25">
        <v>4216.72</v>
      </c>
      <c r="J5" s="12">
        <v>10000</v>
      </c>
      <c r="K5" s="12">
        <f t="shared" si="0"/>
        <v>14216.72</v>
      </c>
      <c r="L5" s="17"/>
      <c r="M5" s="24"/>
    </row>
    <row r="6" s="1" customFormat="1" spans="1:13">
      <c r="A6" s="9" t="s">
        <v>32</v>
      </c>
      <c r="B6" s="9" t="s">
        <v>34</v>
      </c>
      <c r="C6" s="9" t="s">
        <v>35</v>
      </c>
      <c r="D6" s="12">
        <v>9297.41</v>
      </c>
      <c r="E6" s="9"/>
      <c r="F6" s="9" t="s">
        <v>36</v>
      </c>
      <c r="G6" s="9" t="s">
        <v>37</v>
      </c>
      <c r="H6" s="11" t="s">
        <v>38</v>
      </c>
      <c r="I6" s="12">
        <v>4648.7</v>
      </c>
      <c r="J6" s="12">
        <v>10000</v>
      </c>
      <c r="K6" s="12">
        <f t="shared" si="0"/>
        <v>14648.7</v>
      </c>
      <c r="L6" s="17"/>
      <c r="M6" s="24"/>
    </row>
    <row r="7" s="1" customFormat="1" spans="1:13">
      <c r="A7" s="9" t="s">
        <v>39</v>
      </c>
      <c r="B7" s="9" t="s">
        <v>41</v>
      </c>
      <c r="C7" s="9" t="s">
        <v>42</v>
      </c>
      <c r="D7" s="9"/>
      <c r="E7" s="9" t="s">
        <v>20</v>
      </c>
      <c r="F7" s="9" t="s">
        <v>43</v>
      </c>
      <c r="G7" s="9" t="s">
        <v>44</v>
      </c>
      <c r="H7" s="13" t="s">
        <v>45</v>
      </c>
      <c r="I7" s="9"/>
      <c r="J7" s="12">
        <v>10000</v>
      </c>
      <c r="K7" s="12">
        <f t="shared" si="0"/>
        <v>10000</v>
      </c>
      <c r="L7" s="17"/>
      <c r="M7" s="24" t="s">
        <v>46</v>
      </c>
    </row>
    <row r="8" s="1" customFormat="1" spans="1:13">
      <c r="A8" s="9" t="s">
        <v>47</v>
      </c>
      <c r="B8" s="9" t="s">
        <v>49</v>
      </c>
      <c r="C8" s="9" t="s">
        <v>50</v>
      </c>
      <c r="D8" s="12">
        <v>10340.36</v>
      </c>
      <c r="E8" s="9"/>
      <c r="F8" s="9" t="s">
        <v>51</v>
      </c>
      <c r="G8" s="9" t="s">
        <v>52</v>
      </c>
      <c r="H8" s="11" t="s">
        <v>53</v>
      </c>
      <c r="I8" s="12">
        <v>5170.18</v>
      </c>
      <c r="J8" s="12">
        <v>10000</v>
      </c>
      <c r="K8" s="12">
        <f t="shared" si="0"/>
        <v>15170.18</v>
      </c>
      <c r="L8" s="17"/>
      <c r="M8" s="24"/>
    </row>
    <row r="9" s="1" customFormat="1" spans="1:13">
      <c r="A9" s="9" t="s">
        <v>54</v>
      </c>
      <c r="B9" s="9" t="s">
        <v>55</v>
      </c>
      <c r="C9" s="9" t="s">
        <v>56</v>
      </c>
      <c r="D9" s="12">
        <v>5835.96</v>
      </c>
      <c r="E9" s="9"/>
      <c r="F9" s="9" t="s">
        <v>57</v>
      </c>
      <c r="G9" s="9" t="s">
        <v>58</v>
      </c>
      <c r="H9" s="11" t="s">
        <v>59</v>
      </c>
      <c r="I9" s="12">
        <v>2917.98</v>
      </c>
      <c r="J9" s="12">
        <v>10000</v>
      </c>
      <c r="K9" s="12">
        <f t="shared" si="0"/>
        <v>12917.98</v>
      </c>
      <c r="L9" s="17"/>
      <c r="M9" s="24"/>
    </row>
    <row r="10" s="1" customFormat="1" spans="1:13">
      <c r="A10" s="9" t="s">
        <v>60</v>
      </c>
      <c r="B10" s="9" t="s">
        <v>62</v>
      </c>
      <c r="C10" s="9" t="s">
        <v>63</v>
      </c>
      <c r="D10" s="12">
        <v>6706.11</v>
      </c>
      <c r="E10" s="9"/>
      <c r="F10" s="9" t="s">
        <v>64</v>
      </c>
      <c r="G10" s="9" t="s">
        <v>65</v>
      </c>
      <c r="H10" s="11" t="s">
        <v>66</v>
      </c>
      <c r="I10" s="12">
        <v>3353</v>
      </c>
      <c r="J10" s="12">
        <v>10000</v>
      </c>
      <c r="K10" s="12">
        <f t="shared" si="0"/>
        <v>13353</v>
      </c>
      <c r="L10" s="17"/>
      <c r="M10" s="24"/>
    </row>
    <row r="11" s="1" customFormat="1" spans="1:13">
      <c r="A11" s="9" t="s">
        <v>67</v>
      </c>
      <c r="B11" s="9" t="s">
        <v>69</v>
      </c>
      <c r="C11" s="9" t="s">
        <v>70</v>
      </c>
      <c r="D11" s="12">
        <v>13536.99</v>
      </c>
      <c r="E11" s="9"/>
      <c r="F11" s="9" t="s">
        <v>71</v>
      </c>
      <c r="G11" s="9" t="s">
        <v>72</v>
      </c>
      <c r="H11" s="11" t="s">
        <v>73</v>
      </c>
      <c r="I11" s="12">
        <v>6768</v>
      </c>
      <c r="J11" s="12">
        <v>10000</v>
      </c>
      <c r="K11" s="12">
        <f t="shared" si="0"/>
        <v>16768</v>
      </c>
      <c r="L11" s="17"/>
      <c r="M11" s="24"/>
    </row>
    <row r="12" s="1" customFormat="1" spans="1:13">
      <c r="A12" s="9" t="s">
        <v>74</v>
      </c>
      <c r="B12" s="9" t="s">
        <v>76</v>
      </c>
      <c r="C12" s="9" t="s">
        <v>77</v>
      </c>
      <c r="D12" s="12">
        <v>11293.06</v>
      </c>
      <c r="E12" s="9"/>
      <c r="F12" s="9" t="s">
        <v>78</v>
      </c>
      <c r="G12" s="9" t="s">
        <v>79</v>
      </c>
      <c r="H12" s="11" t="s">
        <v>80</v>
      </c>
      <c r="I12" s="12">
        <v>5646.53</v>
      </c>
      <c r="J12" s="12">
        <v>10000</v>
      </c>
      <c r="K12" s="12">
        <f t="shared" si="0"/>
        <v>15646.53</v>
      </c>
      <c r="L12" s="17"/>
      <c r="M12" s="24"/>
    </row>
    <row r="13" s="1" customFormat="1" spans="1:13">
      <c r="A13" s="9" t="s">
        <v>81</v>
      </c>
      <c r="B13" s="9" t="s">
        <v>83</v>
      </c>
      <c r="C13" s="9" t="s">
        <v>84</v>
      </c>
      <c r="D13" s="12">
        <v>8535.06</v>
      </c>
      <c r="E13" s="9"/>
      <c r="F13" s="9" t="s">
        <v>85</v>
      </c>
      <c r="G13" s="9" t="s">
        <v>86</v>
      </c>
      <c r="H13" s="13" t="s">
        <v>87</v>
      </c>
      <c r="I13" s="12">
        <v>4267.53</v>
      </c>
      <c r="J13" s="12">
        <v>10000</v>
      </c>
      <c r="K13" s="12">
        <f t="shared" si="0"/>
        <v>14267.53</v>
      </c>
      <c r="L13" s="17"/>
      <c r="M13" s="24"/>
    </row>
    <row r="14" s="1" customFormat="1" spans="1:13">
      <c r="A14" s="9" t="s">
        <v>88</v>
      </c>
      <c r="B14" s="9" t="s">
        <v>90</v>
      </c>
      <c r="C14" s="9" t="s">
        <v>91</v>
      </c>
      <c r="D14" s="12">
        <v>1600</v>
      </c>
      <c r="E14" s="9"/>
      <c r="F14" s="9" t="s">
        <v>92</v>
      </c>
      <c r="G14" s="9" t="s">
        <v>93</v>
      </c>
      <c r="H14" s="11" t="s">
        <v>94</v>
      </c>
      <c r="I14" s="12">
        <v>800</v>
      </c>
      <c r="J14" s="12">
        <v>10000</v>
      </c>
      <c r="K14" s="12">
        <f t="shared" si="0"/>
        <v>10800</v>
      </c>
      <c r="L14" s="17"/>
      <c r="M14" s="24"/>
    </row>
    <row r="15" s="1" customFormat="1" spans="1:13">
      <c r="A15" s="9" t="s">
        <v>95</v>
      </c>
      <c r="B15" s="9" t="s">
        <v>96</v>
      </c>
      <c r="C15" s="9" t="s">
        <v>97</v>
      </c>
      <c r="D15" s="12">
        <v>5097</v>
      </c>
      <c r="E15" s="9"/>
      <c r="F15" s="9" t="s">
        <v>98</v>
      </c>
      <c r="G15" s="9" t="s">
        <v>99</v>
      </c>
      <c r="H15" s="11" t="s">
        <v>100</v>
      </c>
      <c r="I15" s="12">
        <v>2548</v>
      </c>
      <c r="J15" s="12">
        <v>10000</v>
      </c>
      <c r="K15" s="12">
        <f t="shared" si="0"/>
        <v>12548</v>
      </c>
      <c r="L15" s="17"/>
      <c r="M15" s="24"/>
    </row>
    <row r="16" s="1" customFormat="1" spans="1:13">
      <c r="A16" s="9" t="s">
        <v>101</v>
      </c>
      <c r="B16" s="9" t="s">
        <v>103</v>
      </c>
      <c r="C16" s="9" t="s">
        <v>104</v>
      </c>
      <c r="D16" s="12">
        <v>7676.24</v>
      </c>
      <c r="E16" s="9"/>
      <c r="F16" s="9" t="s">
        <v>105</v>
      </c>
      <c r="G16" s="9" t="s">
        <v>106</v>
      </c>
      <c r="H16" s="11" t="s">
        <v>107</v>
      </c>
      <c r="I16" s="12">
        <v>3838.12</v>
      </c>
      <c r="J16" s="12">
        <v>10000</v>
      </c>
      <c r="K16" s="12">
        <f t="shared" si="0"/>
        <v>13838.12</v>
      </c>
      <c r="L16" s="17"/>
      <c r="M16" s="24"/>
    </row>
    <row r="17" s="2" customFormat="1" ht="27" spans="1:13">
      <c r="A17" s="14" t="s">
        <v>108</v>
      </c>
      <c r="B17" s="14" t="s">
        <v>110</v>
      </c>
      <c r="C17" s="14" t="s">
        <v>111</v>
      </c>
      <c r="D17" s="15">
        <v>7782.19</v>
      </c>
      <c r="E17" s="14"/>
      <c r="F17" s="14" t="s">
        <v>112</v>
      </c>
      <c r="G17" s="14" t="s">
        <v>113</v>
      </c>
      <c r="H17" s="11" t="s">
        <v>114</v>
      </c>
      <c r="I17" s="15">
        <v>3891.09</v>
      </c>
      <c r="J17" s="15">
        <v>10000</v>
      </c>
      <c r="K17" s="12">
        <f t="shared" si="0"/>
        <v>13891.09</v>
      </c>
      <c r="L17" s="14"/>
      <c r="M17" s="26"/>
    </row>
    <row r="18" s="1" customFormat="1" spans="1:13">
      <c r="A18" s="9" t="s">
        <v>115</v>
      </c>
      <c r="B18" s="9" t="s">
        <v>117</v>
      </c>
      <c r="C18" s="9" t="s">
        <v>118</v>
      </c>
      <c r="D18" s="12">
        <v>3400</v>
      </c>
      <c r="E18" s="9"/>
      <c r="F18" s="9" t="s">
        <v>119</v>
      </c>
      <c r="G18" s="9" t="s">
        <v>120</v>
      </c>
      <c r="H18" s="11" t="s">
        <v>121</v>
      </c>
      <c r="I18" s="12">
        <v>1700</v>
      </c>
      <c r="J18" s="12">
        <v>10000</v>
      </c>
      <c r="K18" s="12">
        <f t="shared" si="0"/>
        <v>11700</v>
      </c>
      <c r="L18" s="9"/>
      <c r="M18" s="24"/>
    </row>
    <row r="19" s="1" customFormat="1" spans="1:13">
      <c r="A19" s="9" t="s">
        <v>122</v>
      </c>
      <c r="B19" s="9" t="s">
        <v>124</v>
      </c>
      <c r="C19" s="9" t="s">
        <v>125</v>
      </c>
      <c r="D19" s="12">
        <v>7063.71</v>
      </c>
      <c r="E19" s="9"/>
      <c r="F19" s="9" t="s">
        <v>126</v>
      </c>
      <c r="G19" s="9" t="s">
        <v>127</v>
      </c>
      <c r="H19" s="11" t="s">
        <v>128</v>
      </c>
      <c r="I19" s="12">
        <v>3531.85</v>
      </c>
      <c r="J19" s="12">
        <v>10000</v>
      </c>
      <c r="K19" s="12">
        <f t="shared" si="0"/>
        <v>13531.85</v>
      </c>
      <c r="L19" s="9"/>
      <c r="M19" s="24"/>
    </row>
    <row r="20" s="1" customFormat="1" spans="1:13">
      <c r="A20" s="9" t="s">
        <v>129</v>
      </c>
      <c r="B20" s="9" t="s">
        <v>130</v>
      </c>
      <c r="C20" s="9" t="s">
        <v>131</v>
      </c>
      <c r="D20" s="12">
        <v>2766.05</v>
      </c>
      <c r="E20" s="9"/>
      <c r="F20" s="9" t="s">
        <v>132</v>
      </c>
      <c r="G20" s="9" t="s">
        <v>133</v>
      </c>
      <c r="H20" s="11" t="s">
        <v>134</v>
      </c>
      <c r="I20" s="12">
        <v>1383</v>
      </c>
      <c r="J20" s="12">
        <v>10000</v>
      </c>
      <c r="K20" s="12">
        <f t="shared" si="0"/>
        <v>11383</v>
      </c>
      <c r="L20" s="9"/>
      <c r="M20" s="24"/>
    </row>
    <row r="21" s="1" customFormat="1" spans="1:13">
      <c r="A21" s="9" t="s">
        <v>135</v>
      </c>
      <c r="B21" s="9" t="s">
        <v>137</v>
      </c>
      <c r="C21" s="9" t="s">
        <v>138</v>
      </c>
      <c r="D21" s="12">
        <v>10389.41</v>
      </c>
      <c r="E21" s="9"/>
      <c r="F21" s="9" t="s">
        <v>139</v>
      </c>
      <c r="G21" s="9" t="s">
        <v>140</v>
      </c>
      <c r="H21" s="11" t="s">
        <v>141</v>
      </c>
      <c r="I21" s="12">
        <v>5194.7</v>
      </c>
      <c r="J21" s="12">
        <v>10000</v>
      </c>
      <c r="K21" s="12">
        <f t="shared" si="0"/>
        <v>15194.7</v>
      </c>
      <c r="L21" s="9"/>
      <c r="M21" s="9"/>
    </row>
    <row r="22" s="1" customFormat="1" spans="1:13">
      <c r="A22" s="9" t="s">
        <v>142</v>
      </c>
      <c r="B22" s="9" t="s">
        <v>144</v>
      </c>
      <c r="C22" s="9" t="s">
        <v>145</v>
      </c>
      <c r="D22" s="12">
        <v>4988</v>
      </c>
      <c r="E22" s="9"/>
      <c r="F22" s="9" t="s">
        <v>146</v>
      </c>
      <c r="G22" s="9" t="s">
        <v>147</v>
      </c>
      <c r="H22" s="11" t="s">
        <v>134</v>
      </c>
      <c r="I22" s="12">
        <v>2494</v>
      </c>
      <c r="J22" s="12">
        <v>10000</v>
      </c>
      <c r="K22" s="12">
        <f t="shared" si="0"/>
        <v>12494</v>
      </c>
      <c r="L22" s="9"/>
      <c r="M22" s="9"/>
    </row>
    <row r="23" s="1" customFormat="1" spans="1:13">
      <c r="A23" s="9" t="s">
        <v>148</v>
      </c>
      <c r="B23" s="9" t="s">
        <v>150</v>
      </c>
      <c r="C23" s="9" t="s">
        <v>151</v>
      </c>
      <c r="D23" s="12">
        <v>10683.56</v>
      </c>
      <c r="E23" s="9"/>
      <c r="F23" s="9" t="s">
        <v>152</v>
      </c>
      <c r="G23" s="9" t="s">
        <v>153</v>
      </c>
      <c r="H23" s="11" t="s">
        <v>154</v>
      </c>
      <c r="I23" s="12">
        <v>5341.78</v>
      </c>
      <c r="J23" s="12">
        <v>10000</v>
      </c>
      <c r="K23" s="12">
        <f t="shared" si="0"/>
        <v>15341.78</v>
      </c>
      <c r="L23" s="9"/>
      <c r="M23" s="9"/>
    </row>
    <row r="24" s="1" customFormat="1" spans="1:13">
      <c r="A24" s="9" t="s">
        <v>155</v>
      </c>
      <c r="B24" s="9" t="s">
        <v>157</v>
      </c>
      <c r="C24" s="9" t="s">
        <v>158</v>
      </c>
      <c r="D24" s="12">
        <v>9286.48</v>
      </c>
      <c r="E24" s="9"/>
      <c r="F24" s="9" t="s">
        <v>159</v>
      </c>
      <c r="G24" s="9" t="s">
        <v>160</v>
      </c>
      <c r="H24" s="11" t="s">
        <v>107</v>
      </c>
      <c r="I24" s="12">
        <v>4643.24</v>
      </c>
      <c r="J24" s="12">
        <v>10000</v>
      </c>
      <c r="K24" s="12">
        <f t="shared" si="0"/>
        <v>14643.24</v>
      </c>
      <c r="L24" s="9"/>
      <c r="M24" s="9"/>
    </row>
    <row r="25" s="1" customFormat="1" spans="1:13">
      <c r="A25" s="9" t="s">
        <v>161</v>
      </c>
      <c r="B25" s="9" t="s">
        <v>162</v>
      </c>
      <c r="C25" s="9" t="s">
        <v>163</v>
      </c>
      <c r="D25" s="12">
        <v>3497.56</v>
      </c>
      <c r="E25" s="9"/>
      <c r="F25" s="9" t="s">
        <v>164</v>
      </c>
      <c r="G25" s="9" t="s">
        <v>165</v>
      </c>
      <c r="H25" s="11" t="s">
        <v>166</v>
      </c>
      <c r="I25" s="12">
        <v>1748.78</v>
      </c>
      <c r="J25" s="12">
        <v>10000</v>
      </c>
      <c r="K25" s="12">
        <f t="shared" si="0"/>
        <v>11748.78</v>
      </c>
      <c r="M25" s="9"/>
    </row>
    <row r="26" s="1" customFormat="1" spans="1:13">
      <c r="A26" s="9" t="s">
        <v>167</v>
      </c>
      <c r="B26" s="9" t="s">
        <v>169</v>
      </c>
      <c r="C26" s="9" t="s">
        <v>170</v>
      </c>
      <c r="D26" s="12">
        <v>1552</v>
      </c>
      <c r="E26" s="9"/>
      <c r="F26" s="9" t="s">
        <v>171</v>
      </c>
      <c r="G26" s="9" t="s">
        <v>172</v>
      </c>
      <c r="H26" s="11" t="s">
        <v>173</v>
      </c>
      <c r="I26" s="12">
        <v>776</v>
      </c>
      <c r="J26" s="12">
        <v>10000</v>
      </c>
      <c r="K26" s="12">
        <f t="shared" si="0"/>
        <v>10776</v>
      </c>
      <c r="L26" s="9"/>
      <c r="M26" s="9"/>
    </row>
    <row r="27" s="1" customFormat="1" spans="1:13">
      <c r="A27" s="9" t="s">
        <v>174</v>
      </c>
      <c r="B27" s="9" t="s">
        <v>175</v>
      </c>
      <c r="C27" s="9" t="s">
        <v>176</v>
      </c>
      <c r="D27" s="12">
        <v>20096.22</v>
      </c>
      <c r="E27" s="9"/>
      <c r="F27" s="9" t="s">
        <v>177</v>
      </c>
      <c r="G27" s="9" t="s">
        <v>178</v>
      </c>
      <c r="H27" s="11" t="s">
        <v>179</v>
      </c>
      <c r="I27" s="12">
        <v>10048.11</v>
      </c>
      <c r="J27" s="12">
        <v>10000</v>
      </c>
      <c r="K27" s="12">
        <f t="shared" si="0"/>
        <v>20048.11</v>
      </c>
      <c r="L27" s="9"/>
      <c r="M27" s="9"/>
    </row>
    <row r="28" s="1" customFormat="1" spans="1:13">
      <c r="A28" s="9" t="s">
        <v>180</v>
      </c>
      <c r="B28" s="9" t="s">
        <v>182</v>
      </c>
      <c r="C28" s="9" t="s">
        <v>183</v>
      </c>
      <c r="D28" s="12">
        <v>9121.5</v>
      </c>
      <c r="E28" s="9"/>
      <c r="F28" s="9" t="s">
        <v>184</v>
      </c>
      <c r="G28" s="9" t="s">
        <v>185</v>
      </c>
      <c r="H28" s="11" t="s">
        <v>186</v>
      </c>
      <c r="I28" s="12">
        <v>4560.75</v>
      </c>
      <c r="J28" s="12">
        <v>10000</v>
      </c>
      <c r="K28" s="12">
        <f t="shared" si="0"/>
        <v>14560.75</v>
      </c>
      <c r="L28" s="9"/>
      <c r="M28" s="9"/>
    </row>
    <row r="29" s="1" customFormat="1" spans="1:13">
      <c r="A29" s="9" t="s">
        <v>187</v>
      </c>
      <c r="B29" s="9" t="s">
        <v>188</v>
      </c>
      <c r="C29" s="9" t="s">
        <v>189</v>
      </c>
      <c r="D29" s="12">
        <v>2888.99</v>
      </c>
      <c r="E29" s="9"/>
      <c r="F29" s="9" t="s">
        <v>190</v>
      </c>
      <c r="G29" s="9" t="s">
        <v>191</v>
      </c>
      <c r="H29" s="11" t="s">
        <v>192</v>
      </c>
      <c r="I29" s="12">
        <v>1444.49</v>
      </c>
      <c r="J29" s="12">
        <v>10000</v>
      </c>
      <c r="K29" s="12">
        <f t="shared" si="0"/>
        <v>11444.49</v>
      </c>
      <c r="M29" s="9"/>
    </row>
    <row r="30" s="1" customFormat="1" spans="1:13">
      <c r="A30" s="9" t="s">
        <v>193</v>
      </c>
      <c r="B30" s="9" t="s">
        <v>194</v>
      </c>
      <c r="C30" s="9" t="s">
        <v>195</v>
      </c>
      <c r="D30" s="12">
        <v>10556.51</v>
      </c>
      <c r="E30" s="9"/>
      <c r="F30" s="9" t="s">
        <v>196</v>
      </c>
      <c r="G30" s="9" t="s">
        <v>197</v>
      </c>
      <c r="H30" s="11" t="s">
        <v>141</v>
      </c>
      <c r="I30" s="12">
        <v>5278.25</v>
      </c>
      <c r="J30" s="12">
        <v>10000</v>
      </c>
      <c r="K30" s="12">
        <f t="shared" si="0"/>
        <v>15278.25</v>
      </c>
      <c r="L30" s="9"/>
      <c r="M30" s="9"/>
    </row>
    <row r="31" s="1" customFormat="1" spans="1:13">
      <c r="A31" s="9" t="s">
        <v>198</v>
      </c>
      <c r="B31" s="9" t="s">
        <v>200</v>
      </c>
      <c r="C31" s="9" t="s">
        <v>201</v>
      </c>
      <c r="D31" s="12">
        <v>9329.94</v>
      </c>
      <c r="E31" s="9"/>
      <c r="F31" s="9" t="s">
        <v>202</v>
      </c>
      <c r="G31" s="9" t="s">
        <v>203</v>
      </c>
      <c r="H31" s="11" t="s">
        <v>204</v>
      </c>
      <c r="I31" s="12">
        <v>4664.97</v>
      </c>
      <c r="J31" s="12">
        <v>10000</v>
      </c>
      <c r="K31" s="12">
        <f t="shared" si="0"/>
        <v>14664.97</v>
      </c>
      <c r="L31" s="9"/>
      <c r="M31" s="9"/>
    </row>
    <row r="32" s="1" customFormat="1" spans="1:13">
      <c r="A32" s="9" t="s">
        <v>205</v>
      </c>
      <c r="B32" s="9" t="s">
        <v>206</v>
      </c>
      <c r="C32" s="9" t="s">
        <v>207</v>
      </c>
      <c r="D32" s="9"/>
      <c r="E32" s="9" t="s">
        <v>208</v>
      </c>
      <c r="F32" s="9" t="s">
        <v>209</v>
      </c>
      <c r="G32" s="9" t="s">
        <v>210</v>
      </c>
      <c r="H32" s="11" t="s">
        <v>211</v>
      </c>
      <c r="I32" s="9"/>
      <c r="J32" s="12">
        <v>10000</v>
      </c>
      <c r="K32" s="12">
        <f t="shared" si="0"/>
        <v>10000</v>
      </c>
      <c r="L32" s="9"/>
      <c r="M32" s="24" t="s">
        <v>212</v>
      </c>
    </row>
    <row r="33" s="1" customFormat="1" spans="1:13">
      <c r="A33" s="9" t="s">
        <v>213</v>
      </c>
      <c r="B33" s="9" t="s">
        <v>215</v>
      </c>
      <c r="C33" s="9" t="s">
        <v>216</v>
      </c>
      <c r="D33" s="12">
        <v>9696</v>
      </c>
      <c r="F33" s="9" t="s">
        <v>217</v>
      </c>
      <c r="G33" s="9" t="s">
        <v>218</v>
      </c>
      <c r="H33" s="11" t="s">
        <v>219</v>
      </c>
      <c r="I33" s="12">
        <v>4848</v>
      </c>
      <c r="J33" s="12">
        <v>10000</v>
      </c>
      <c r="K33" s="12">
        <f t="shared" si="0"/>
        <v>14848</v>
      </c>
      <c r="L33" s="9"/>
      <c r="M33" s="9"/>
    </row>
    <row r="34" s="1" customFormat="1" spans="1:13">
      <c r="A34" s="9" t="s">
        <v>220</v>
      </c>
      <c r="B34" s="9" t="s">
        <v>222</v>
      </c>
      <c r="C34" s="9" t="s">
        <v>223</v>
      </c>
      <c r="D34" s="12">
        <v>3300</v>
      </c>
      <c r="E34" s="9"/>
      <c r="F34" s="9" t="s">
        <v>224</v>
      </c>
      <c r="G34" s="9" t="s">
        <v>225</v>
      </c>
      <c r="H34" s="11" t="s">
        <v>226</v>
      </c>
      <c r="I34" s="12">
        <v>1650</v>
      </c>
      <c r="J34" s="12">
        <v>10000</v>
      </c>
      <c r="K34" s="12">
        <f t="shared" si="0"/>
        <v>11650</v>
      </c>
      <c r="L34" s="9"/>
      <c r="M34" s="9"/>
    </row>
    <row r="35" s="1" customFormat="1" spans="1:13">
      <c r="A35" s="9" t="s">
        <v>227</v>
      </c>
      <c r="B35" s="9" t="s">
        <v>228</v>
      </c>
      <c r="C35" s="9" t="s">
        <v>229</v>
      </c>
      <c r="D35" s="12">
        <v>8542.33</v>
      </c>
      <c r="E35" s="9"/>
      <c r="F35" s="9" t="s">
        <v>230</v>
      </c>
      <c r="G35" s="9" t="s">
        <v>231</v>
      </c>
      <c r="H35" s="11" t="s">
        <v>232</v>
      </c>
      <c r="I35" s="12">
        <v>4271.16</v>
      </c>
      <c r="J35" s="12">
        <v>10000</v>
      </c>
      <c r="K35" s="12">
        <f t="shared" si="0"/>
        <v>14271.16</v>
      </c>
      <c r="L35" s="9"/>
      <c r="M35" s="9"/>
    </row>
    <row r="36" s="1" customFormat="1" spans="1:13">
      <c r="A36" s="9" t="s">
        <v>233</v>
      </c>
      <c r="B36" s="9" t="s">
        <v>234</v>
      </c>
      <c r="C36" s="9" t="s">
        <v>235</v>
      </c>
      <c r="D36" s="12">
        <v>7447.39</v>
      </c>
      <c r="E36" s="9"/>
      <c r="F36" s="9" t="s">
        <v>236</v>
      </c>
      <c r="G36" s="9" t="s">
        <v>237</v>
      </c>
      <c r="H36" s="11" t="s">
        <v>238</v>
      </c>
      <c r="I36" s="12">
        <v>3723.69</v>
      </c>
      <c r="J36" s="12">
        <v>10000</v>
      </c>
      <c r="K36" s="12">
        <f t="shared" si="0"/>
        <v>13723.69</v>
      </c>
      <c r="L36" s="9"/>
      <c r="M36" s="9"/>
    </row>
    <row r="37" s="1" customFormat="1" spans="1:13">
      <c r="A37" s="9" t="s">
        <v>239</v>
      </c>
      <c r="B37" s="9" t="s">
        <v>241</v>
      </c>
      <c r="C37" s="9" t="s">
        <v>242</v>
      </c>
      <c r="D37" s="12">
        <v>8205.73</v>
      </c>
      <c r="E37" s="9"/>
      <c r="F37" s="9" t="s">
        <v>243</v>
      </c>
      <c r="G37" s="9" t="s">
        <v>244</v>
      </c>
      <c r="H37" s="13" t="s">
        <v>245</v>
      </c>
      <c r="I37" s="12">
        <v>4102</v>
      </c>
      <c r="J37" s="12">
        <v>10000</v>
      </c>
      <c r="K37" s="12">
        <f t="shared" si="0"/>
        <v>14102</v>
      </c>
      <c r="L37" s="9"/>
      <c r="M37" s="9"/>
    </row>
    <row r="38" s="1" customFormat="1" spans="1:13">
      <c r="A38" s="9" t="s">
        <v>246</v>
      </c>
      <c r="B38" s="9" t="s">
        <v>248</v>
      </c>
      <c r="C38" s="9" t="s">
        <v>249</v>
      </c>
      <c r="D38" s="12">
        <v>3467.93</v>
      </c>
      <c r="E38" s="9"/>
      <c r="F38" s="9" t="s">
        <v>250</v>
      </c>
      <c r="G38" s="9" t="s">
        <v>251</v>
      </c>
      <c r="H38" s="11" t="s">
        <v>166</v>
      </c>
      <c r="I38" s="12">
        <v>1733.96</v>
      </c>
      <c r="J38" s="12">
        <v>10000</v>
      </c>
      <c r="K38" s="12">
        <f t="shared" si="0"/>
        <v>11733.96</v>
      </c>
      <c r="L38" s="9"/>
      <c r="M38" s="9"/>
    </row>
    <row r="39" s="1" customFormat="1" spans="1:13">
      <c r="A39" s="9" t="s">
        <v>252</v>
      </c>
      <c r="B39" s="9" t="s">
        <v>254</v>
      </c>
      <c r="C39" s="9" t="s">
        <v>255</v>
      </c>
      <c r="D39" s="12">
        <v>9870.03</v>
      </c>
      <c r="E39" s="9"/>
      <c r="F39" s="9" t="s">
        <v>256</v>
      </c>
      <c r="G39" s="9" t="s">
        <v>257</v>
      </c>
      <c r="H39" s="11" t="s">
        <v>258</v>
      </c>
      <c r="I39" s="12">
        <v>4935.01</v>
      </c>
      <c r="J39" s="12">
        <v>10000</v>
      </c>
      <c r="K39" s="12">
        <f t="shared" si="0"/>
        <v>14935.01</v>
      </c>
      <c r="L39" s="9"/>
      <c r="M39" s="9"/>
    </row>
    <row r="40" s="1" customFormat="1" spans="1:13">
      <c r="A40" s="9" t="s">
        <v>259</v>
      </c>
      <c r="B40" s="9" t="s">
        <v>261</v>
      </c>
      <c r="C40" s="9" t="s">
        <v>262</v>
      </c>
      <c r="D40" s="12">
        <v>11472</v>
      </c>
      <c r="E40" s="9"/>
      <c r="F40" s="9" t="s">
        <v>263</v>
      </c>
      <c r="G40" s="9" t="s">
        <v>264</v>
      </c>
      <c r="H40" s="11" t="s">
        <v>265</v>
      </c>
      <c r="I40" s="12">
        <v>5736</v>
      </c>
      <c r="J40" s="12">
        <v>10000</v>
      </c>
      <c r="K40" s="12">
        <f t="shared" si="0"/>
        <v>15736</v>
      </c>
      <c r="L40" s="9"/>
      <c r="M40" s="9"/>
    </row>
    <row r="41" s="1" customFormat="1" spans="1:13">
      <c r="A41" s="9" t="s">
        <v>266</v>
      </c>
      <c r="B41" s="9" t="s">
        <v>267</v>
      </c>
      <c r="C41" s="9" t="s">
        <v>268</v>
      </c>
      <c r="D41" s="12">
        <v>9327</v>
      </c>
      <c r="E41" s="9"/>
      <c r="F41" s="9" t="s">
        <v>269</v>
      </c>
      <c r="G41" s="9" t="s">
        <v>270</v>
      </c>
      <c r="H41" s="11" t="s">
        <v>100</v>
      </c>
      <c r="I41" s="12">
        <v>4663.5</v>
      </c>
      <c r="J41" s="12">
        <v>10000</v>
      </c>
      <c r="K41" s="12">
        <f t="shared" si="0"/>
        <v>14663.5</v>
      </c>
      <c r="L41" s="9"/>
      <c r="M41" s="9"/>
    </row>
    <row r="42" s="1" customFormat="1" spans="1:13">
      <c r="A42" s="9" t="s">
        <v>271</v>
      </c>
      <c r="B42" s="9" t="s">
        <v>273</v>
      </c>
      <c r="C42" s="9" t="s">
        <v>274</v>
      </c>
      <c r="D42" s="12">
        <v>10189.09</v>
      </c>
      <c r="E42" s="9"/>
      <c r="F42" s="9" t="s">
        <v>275</v>
      </c>
      <c r="G42" s="9" t="s">
        <v>276</v>
      </c>
      <c r="H42" s="11" t="s">
        <v>277</v>
      </c>
      <c r="I42" s="12">
        <v>5094</v>
      </c>
      <c r="J42" s="12">
        <v>10000</v>
      </c>
      <c r="K42" s="12">
        <f t="shared" si="0"/>
        <v>15094</v>
      </c>
      <c r="M42" s="9"/>
    </row>
    <row r="43" s="1" customFormat="1" spans="1:13">
      <c r="A43" s="9" t="s">
        <v>278</v>
      </c>
      <c r="B43" s="9" t="s">
        <v>279</v>
      </c>
      <c r="C43" s="9" t="s">
        <v>280</v>
      </c>
      <c r="D43" s="12">
        <v>7048.97</v>
      </c>
      <c r="E43" s="9"/>
      <c r="F43" s="9" t="s">
        <v>281</v>
      </c>
      <c r="G43" s="9" t="s">
        <v>282</v>
      </c>
      <c r="H43" s="11" t="s">
        <v>283</v>
      </c>
      <c r="I43" s="12">
        <v>3524.48</v>
      </c>
      <c r="J43" s="12">
        <v>10000</v>
      </c>
      <c r="K43" s="12">
        <f t="shared" si="0"/>
        <v>13524.48</v>
      </c>
      <c r="L43" s="9"/>
      <c r="M43" s="9"/>
    </row>
    <row r="44" s="1" customFormat="1" spans="1:13">
      <c r="A44" s="9" t="s">
        <v>284</v>
      </c>
      <c r="B44" s="9" t="s">
        <v>285</v>
      </c>
      <c r="C44" s="9" t="s">
        <v>286</v>
      </c>
      <c r="D44" s="12">
        <v>10054.89</v>
      </c>
      <c r="E44" s="9"/>
      <c r="F44" s="9" t="s">
        <v>287</v>
      </c>
      <c r="G44" s="9" t="s">
        <v>288</v>
      </c>
      <c r="H44" s="11" t="s">
        <v>289</v>
      </c>
      <c r="I44" s="12">
        <v>5027.44</v>
      </c>
      <c r="J44" s="12">
        <v>10000</v>
      </c>
      <c r="K44" s="12">
        <f t="shared" si="0"/>
        <v>15027.44</v>
      </c>
      <c r="L44" s="9"/>
      <c r="M44" s="9"/>
    </row>
    <row r="45" s="1" customFormat="1" spans="1:13">
      <c r="A45" s="9" t="s">
        <v>290</v>
      </c>
      <c r="B45" s="9" t="s">
        <v>292</v>
      </c>
      <c r="C45" s="9" t="s">
        <v>293</v>
      </c>
      <c r="D45" s="12">
        <v>8128.62</v>
      </c>
      <c r="E45" s="9"/>
      <c r="F45" s="9" t="s">
        <v>294</v>
      </c>
      <c r="G45" s="9" t="s">
        <v>295</v>
      </c>
      <c r="H45" s="11" t="s">
        <v>296</v>
      </c>
      <c r="I45" s="12">
        <v>4064.31</v>
      </c>
      <c r="J45" s="12">
        <v>10000</v>
      </c>
      <c r="K45" s="12">
        <f t="shared" si="0"/>
        <v>14064.31</v>
      </c>
      <c r="L45" s="9"/>
      <c r="M45" s="9" t="s">
        <v>297</v>
      </c>
    </row>
    <row r="46" s="1" customFormat="1" spans="1:13">
      <c r="A46" s="9" t="s">
        <v>298</v>
      </c>
      <c r="B46" s="9" t="s">
        <v>299</v>
      </c>
      <c r="C46" s="9" t="s">
        <v>300</v>
      </c>
      <c r="D46" s="12">
        <v>11125.5</v>
      </c>
      <c r="E46" s="9"/>
      <c r="F46" s="9" t="s">
        <v>301</v>
      </c>
      <c r="G46" s="9" t="s">
        <v>302</v>
      </c>
      <c r="H46" s="13" t="s">
        <v>303</v>
      </c>
      <c r="I46" s="12">
        <v>5562.75</v>
      </c>
      <c r="J46" s="12">
        <v>10000</v>
      </c>
      <c r="K46" s="12">
        <f t="shared" si="0"/>
        <v>15562.75</v>
      </c>
      <c r="L46" s="9"/>
      <c r="M46" s="9"/>
    </row>
    <row r="47" s="1" customFormat="1" spans="1:13">
      <c r="A47" s="9" t="s">
        <v>304</v>
      </c>
      <c r="B47" s="9" t="s">
        <v>306</v>
      </c>
      <c r="C47" s="9" t="s">
        <v>307</v>
      </c>
      <c r="D47" s="12">
        <v>7880.78</v>
      </c>
      <c r="E47" s="9"/>
      <c r="F47" s="9" t="s">
        <v>308</v>
      </c>
      <c r="G47" s="9" t="s">
        <v>309</v>
      </c>
      <c r="H47" s="11" t="s">
        <v>310</v>
      </c>
      <c r="I47" s="12">
        <v>3940.39</v>
      </c>
      <c r="J47" s="12">
        <v>10000</v>
      </c>
      <c r="K47" s="12">
        <f t="shared" si="0"/>
        <v>13940.39</v>
      </c>
      <c r="L47" s="9"/>
      <c r="M47" s="9"/>
    </row>
    <row r="48" s="1" customFormat="1" spans="1:13">
      <c r="A48" s="9" t="s">
        <v>311</v>
      </c>
      <c r="B48" s="9" t="s">
        <v>312</v>
      </c>
      <c r="C48" s="9" t="s">
        <v>313</v>
      </c>
      <c r="D48" s="12">
        <v>7361.69</v>
      </c>
      <c r="E48" s="9"/>
      <c r="F48" s="9" t="s">
        <v>314</v>
      </c>
      <c r="G48" s="9" t="s">
        <v>315</v>
      </c>
      <c r="H48" s="11" t="s">
        <v>316</v>
      </c>
      <c r="I48" s="12">
        <v>3680.8</v>
      </c>
      <c r="J48" s="12">
        <v>10000</v>
      </c>
      <c r="K48" s="12">
        <f t="shared" si="0"/>
        <v>13680.8</v>
      </c>
      <c r="L48" s="9"/>
      <c r="M48" s="9"/>
    </row>
    <row r="49" s="1" customFormat="1" spans="1:13">
      <c r="A49" s="9" t="s">
        <v>317</v>
      </c>
      <c r="B49" s="9" t="s">
        <v>319</v>
      </c>
      <c r="C49" s="9" t="s">
        <v>320</v>
      </c>
      <c r="D49" s="12">
        <v>1980</v>
      </c>
      <c r="E49" s="9"/>
      <c r="F49" s="9" t="s">
        <v>321</v>
      </c>
      <c r="G49" s="9" t="s">
        <v>322</v>
      </c>
      <c r="H49" s="11" t="s">
        <v>323</v>
      </c>
      <c r="I49" s="12">
        <v>990</v>
      </c>
      <c r="J49" s="12">
        <v>10000</v>
      </c>
      <c r="K49" s="12">
        <f t="shared" si="0"/>
        <v>10990</v>
      </c>
      <c r="L49" s="9"/>
      <c r="M49" s="9"/>
    </row>
    <row r="50" s="1" customFormat="1" spans="1:13">
      <c r="A50" s="9" t="s">
        <v>324</v>
      </c>
      <c r="B50" s="9" t="s">
        <v>325</v>
      </c>
      <c r="C50" s="9" t="s">
        <v>326</v>
      </c>
      <c r="D50" s="12">
        <v>9090.86</v>
      </c>
      <c r="E50" s="9"/>
      <c r="F50" s="9" t="s">
        <v>327</v>
      </c>
      <c r="G50" s="9" t="s">
        <v>328</v>
      </c>
      <c r="H50" s="11" t="s">
        <v>329</v>
      </c>
      <c r="I50" s="12">
        <v>4545.43</v>
      </c>
      <c r="J50" s="12">
        <v>10000</v>
      </c>
      <c r="K50" s="12">
        <f t="shared" si="0"/>
        <v>14545.43</v>
      </c>
      <c r="M50" s="9"/>
    </row>
    <row r="51" s="1" customFormat="1" spans="1:13">
      <c r="A51" s="9" t="s">
        <v>330</v>
      </c>
      <c r="B51" s="9" t="s">
        <v>331</v>
      </c>
      <c r="C51" s="9" t="s">
        <v>332</v>
      </c>
      <c r="D51" s="12">
        <v>6813.02</v>
      </c>
      <c r="E51" s="9"/>
      <c r="F51" s="9" t="s">
        <v>333</v>
      </c>
      <c r="G51" s="9" t="s">
        <v>334</v>
      </c>
      <c r="H51" s="11" t="s">
        <v>335</v>
      </c>
      <c r="I51" s="12">
        <v>3406.6</v>
      </c>
      <c r="J51" s="12">
        <v>10000</v>
      </c>
      <c r="K51" s="12">
        <f t="shared" si="0"/>
        <v>13406.6</v>
      </c>
      <c r="L51" s="9"/>
      <c r="M51" s="9"/>
    </row>
    <row r="52" s="1" customFormat="1" spans="1:13">
      <c r="A52" s="9" t="s">
        <v>336</v>
      </c>
      <c r="B52" s="9" t="s">
        <v>337</v>
      </c>
      <c r="C52" s="9" t="s">
        <v>338</v>
      </c>
      <c r="D52" s="12">
        <v>4201.5</v>
      </c>
      <c r="E52" s="9"/>
      <c r="F52" s="9" t="s">
        <v>339</v>
      </c>
      <c r="G52" s="9" t="s">
        <v>340</v>
      </c>
      <c r="H52" s="11" t="s">
        <v>341</v>
      </c>
      <c r="I52" s="12">
        <v>2100.75</v>
      </c>
      <c r="J52" s="12">
        <v>10000</v>
      </c>
      <c r="K52" s="12">
        <f t="shared" si="0"/>
        <v>12100.75</v>
      </c>
      <c r="L52" s="9"/>
      <c r="M52" s="9"/>
    </row>
    <row r="53" s="1" customFormat="1" spans="1:13">
      <c r="A53" s="9" t="s">
        <v>342</v>
      </c>
      <c r="B53" s="9" t="s">
        <v>344</v>
      </c>
      <c r="C53" s="9" t="s">
        <v>345</v>
      </c>
      <c r="D53" s="12">
        <v>3482.74</v>
      </c>
      <c r="E53" s="9"/>
      <c r="F53" s="9" t="s">
        <v>346</v>
      </c>
      <c r="G53" s="9" t="s">
        <v>347</v>
      </c>
      <c r="H53" s="11" t="s">
        <v>348</v>
      </c>
      <c r="I53" s="12">
        <v>1741.37</v>
      </c>
      <c r="J53" s="12">
        <v>10000</v>
      </c>
      <c r="K53" s="12">
        <f t="shared" si="0"/>
        <v>11741.37</v>
      </c>
      <c r="L53" s="9"/>
      <c r="M53" s="9"/>
    </row>
    <row r="54" s="1" customFormat="1" spans="1:13">
      <c r="A54" s="9" t="s">
        <v>349</v>
      </c>
      <c r="B54" s="9" t="s">
        <v>351</v>
      </c>
      <c r="C54" s="9" t="s">
        <v>352</v>
      </c>
      <c r="D54" s="12">
        <v>6243.22</v>
      </c>
      <c r="E54" s="9"/>
      <c r="F54" s="9" t="s">
        <v>353</v>
      </c>
      <c r="G54" s="9" t="s">
        <v>354</v>
      </c>
      <c r="H54" s="11" t="s">
        <v>355</v>
      </c>
      <c r="I54" s="12">
        <v>3121.61</v>
      </c>
      <c r="J54" s="12">
        <v>10000</v>
      </c>
      <c r="K54" s="12">
        <f t="shared" si="0"/>
        <v>13121.61</v>
      </c>
      <c r="L54" s="9"/>
      <c r="M54" s="9"/>
    </row>
    <row r="55" s="1" customFormat="1" spans="1:13">
      <c r="A55" s="9" t="s">
        <v>356</v>
      </c>
      <c r="B55" s="9" t="s">
        <v>357</v>
      </c>
      <c r="C55" s="9" t="s">
        <v>358</v>
      </c>
      <c r="D55" s="12">
        <v>7851.59</v>
      </c>
      <c r="E55" s="9"/>
      <c r="F55" s="9" t="s">
        <v>359</v>
      </c>
      <c r="G55" s="9" t="s">
        <v>360</v>
      </c>
      <c r="H55" s="11" t="s">
        <v>361</v>
      </c>
      <c r="I55" s="12">
        <v>3925.79</v>
      </c>
      <c r="J55" s="12">
        <v>10000</v>
      </c>
      <c r="K55" s="12">
        <f t="shared" si="0"/>
        <v>13925.79</v>
      </c>
      <c r="L55" s="9"/>
      <c r="M55" s="9"/>
    </row>
    <row r="56" s="1" customFormat="1" spans="1:13">
      <c r="A56" s="9" t="s">
        <v>362</v>
      </c>
      <c r="B56" s="9" t="s">
        <v>364</v>
      </c>
      <c r="C56" s="9" t="s">
        <v>365</v>
      </c>
      <c r="D56" s="12">
        <v>10126.48</v>
      </c>
      <c r="E56" s="9"/>
      <c r="F56" s="9" t="s">
        <v>366</v>
      </c>
      <c r="G56" s="9" t="s">
        <v>367</v>
      </c>
      <c r="H56" s="11" t="s">
        <v>73</v>
      </c>
      <c r="I56" s="12">
        <v>5063.24</v>
      </c>
      <c r="J56" s="12">
        <v>10000</v>
      </c>
      <c r="K56" s="12">
        <f t="shared" si="0"/>
        <v>15063.24</v>
      </c>
      <c r="L56" s="9"/>
      <c r="M56" s="9"/>
    </row>
    <row r="57" s="1" customFormat="1" spans="1:13">
      <c r="A57" s="9" t="s">
        <v>368</v>
      </c>
      <c r="B57" s="9" t="s">
        <v>370</v>
      </c>
      <c r="C57" s="9" t="s">
        <v>371</v>
      </c>
      <c r="D57" s="9"/>
      <c r="E57" s="9" t="s">
        <v>20</v>
      </c>
      <c r="F57" s="9" t="s">
        <v>372</v>
      </c>
      <c r="G57" s="9" t="s">
        <v>373</v>
      </c>
      <c r="H57" s="11" t="s">
        <v>73</v>
      </c>
      <c r="I57" s="9"/>
      <c r="J57" s="12">
        <v>10000</v>
      </c>
      <c r="K57" s="12">
        <f t="shared" si="0"/>
        <v>10000</v>
      </c>
      <c r="L57" s="9"/>
      <c r="M57" s="9"/>
    </row>
    <row r="58" s="1" customFormat="1" spans="1:13">
      <c r="A58" s="9" t="s">
        <v>374</v>
      </c>
      <c r="B58" s="9" t="s">
        <v>376</v>
      </c>
      <c r="C58" s="9" t="s">
        <v>377</v>
      </c>
      <c r="D58" s="12">
        <v>7851.59</v>
      </c>
      <c r="E58" s="9"/>
      <c r="F58" s="9" t="s">
        <v>378</v>
      </c>
      <c r="G58" s="9" t="s">
        <v>379</v>
      </c>
      <c r="H58" s="11" t="s">
        <v>380</v>
      </c>
      <c r="I58" s="12">
        <v>3925.79</v>
      </c>
      <c r="J58" s="12">
        <v>10000</v>
      </c>
      <c r="K58" s="12">
        <f t="shared" si="0"/>
        <v>13925.79</v>
      </c>
      <c r="L58" s="9"/>
      <c r="M58" s="9"/>
    </row>
    <row r="59" s="1" customFormat="1" spans="1:13">
      <c r="A59" s="9" t="s">
        <v>381</v>
      </c>
      <c r="B59" s="9" t="s">
        <v>383</v>
      </c>
      <c r="C59" s="9" t="s">
        <v>384</v>
      </c>
      <c r="D59" s="12">
        <v>1659</v>
      </c>
      <c r="E59" s="9"/>
      <c r="F59" s="9" t="s">
        <v>385</v>
      </c>
      <c r="G59" s="9" t="s">
        <v>386</v>
      </c>
      <c r="H59" s="11" t="s">
        <v>387</v>
      </c>
      <c r="I59" s="12">
        <v>829.5</v>
      </c>
      <c r="J59" s="12">
        <v>10000</v>
      </c>
      <c r="K59" s="12">
        <f t="shared" si="0"/>
        <v>10829.5</v>
      </c>
      <c r="L59" s="9"/>
      <c r="M59" s="9"/>
    </row>
    <row r="60" s="1" customFormat="1" spans="1:13">
      <c r="A60" s="9" t="s">
        <v>388</v>
      </c>
      <c r="B60" s="9" t="s">
        <v>389</v>
      </c>
      <c r="C60" s="9" t="s">
        <v>390</v>
      </c>
      <c r="D60" s="12">
        <v>7848</v>
      </c>
      <c r="E60" s="9"/>
      <c r="F60" s="9" t="s">
        <v>391</v>
      </c>
      <c r="G60" s="9" t="s">
        <v>392</v>
      </c>
      <c r="H60" s="11" t="s">
        <v>393</v>
      </c>
      <c r="I60" s="12">
        <v>3924</v>
      </c>
      <c r="J60" s="12">
        <v>10000</v>
      </c>
      <c r="K60" s="12">
        <f t="shared" si="0"/>
        <v>13924</v>
      </c>
      <c r="L60" s="9"/>
      <c r="M60" s="9"/>
    </row>
    <row r="61" s="1" customFormat="1" spans="1:13">
      <c r="A61" s="9" t="s">
        <v>394</v>
      </c>
      <c r="B61" s="9" t="s">
        <v>396</v>
      </c>
      <c r="C61" s="9" t="s">
        <v>397</v>
      </c>
      <c r="D61" s="12">
        <v>182839.92</v>
      </c>
      <c r="E61" s="9"/>
      <c r="F61" s="9" t="s">
        <v>398</v>
      </c>
      <c r="G61" s="9" t="s">
        <v>399</v>
      </c>
      <c r="H61" s="11" t="s">
        <v>400</v>
      </c>
      <c r="I61" s="12">
        <v>91419.96</v>
      </c>
      <c r="J61" s="12"/>
      <c r="K61" s="12">
        <f t="shared" si="0"/>
        <v>91419.96</v>
      </c>
      <c r="L61" s="9"/>
      <c r="M61" s="9"/>
    </row>
    <row r="62" s="1" customFormat="1" spans="1:13">
      <c r="A62" s="9" t="s">
        <v>401</v>
      </c>
      <c r="B62" s="16" t="s">
        <v>403</v>
      </c>
      <c r="C62" s="9" t="s">
        <v>404</v>
      </c>
      <c r="D62" s="12">
        <v>140911.5</v>
      </c>
      <c r="E62" s="9"/>
      <c r="F62" s="9" t="s">
        <v>405</v>
      </c>
      <c r="G62" s="9" t="s">
        <v>406</v>
      </c>
      <c r="H62" s="11" t="s">
        <v>407</v>
      </c>
      <c r="I62" s="12">
        <v>70455.75</v>
      </c>
      <c r="J62" s="12"/>
      <c r="K62" s="12">
        <f t="shared" si="0"/>
        <v>70455.75</v>
      </c>
      <c r="L62" s="9" t="s">
        <v>408</v>
      </c>
      <c r="M62" s="9" t="s">
        <v>409</v>
      </c>
    </row>
    <row r="63" s="1" customFormat="1" spans="1:13">
      <c r="A63" s="9" t="s">
        <v>410</v>
      </c>
      <c r="B63" s="9" t="s">
        <v>411</v>
      </c>
      <c r="C63" s="9" t="s">
        <v>412</v>
      </c>
      <c r="D63" s="12">
        <v>9234.04</v>
      </c>
      <c r="E63" s="9"/>
      <c r="F63" s="9" t="s">
        <v>413</v>
      </c>
      <c r="G63" s="9" t="s">
        <v>414</v>
      </c>
      <c r="H63" s="11" t="s">
        <v>415</v>
      </c>
      <c r="I63" s="12">
        <v>4617.02</v>
      </c>
      <c r="J63" s="12">
        <v>10000</v>
      </c>
      <c r="K63" s="12">
        <f t="shared" si="0"/>
        <v>14617.02</v>
      </c>
      <c r="L63" s="9"/>
      <c r="M63" s="9"/>
    </row>
    <row r="64" s="1" customFormat="1" spans="1:13">
      <c r="A64" s="9" t="s">
        <v>416</v>
      </c>
      <c r="B64" s="9" t="s">
        <v>418</v>
      </c>
      <c r="C64" s="9" t="s">
        <v>419</v>
      </c>
      <c r="D64" s="9"/>
      <c r="E64" s="9" t="s">
        <v>20</v>
      </c>
      <c r="F64" s="9" t="s">
        <v>420</v>
      </c>
      <c r="G64" s="9" t="s">
        <v>421</v>
      </c>
      <c r="H64" s="11" t="s">
        <v>422</v>
      </c>
      <c r="I64" s="9"/>
      <c r="J64" s="12">
        <v>10000</v>
      </c>
      <c r="K64" s="12">
        <f t="shared" si="0"/>
        <v>10000</v>
      </c>
      <c r="L64" s="9"/>
      <c r="M64" s="9"/>
    </row>
    <row r="65" s="1" customFormat="1" spans="1:13">
      <c r="A65" s="9" t="s">
        <v>423</v>
      </c>
      <c r="B65" s="9" t="s">
        <v>424</v>
      </c>
      <c r="C65" s="9" t="s">
        <v>425</v>
      </c>
      <c r="D65" s="12">
        <v>10173.51</v>
      </c>
      <c r="E65" s="9"/>
      <c r="F65" s="9" t="s">
        <v>426</v>
      </c>
      <c r="G65" s="9" t="s">
        <v>427</v>
      </c>
      <c r="H65" s="11" t="s">
        <v>179</v>
      </c>
      <c r="I65" s="12">
        <v>5086.75</v>
      </c>
      <c r="J65" s="12">
        <v>10000</v>
      </c>
      <c r="K65" s="12">
        <f t="shared" si="0"/>
        <v>15086.75</v>
      </c>
      <c r="L65" s="9"/>
      <c r="M65" s="9"/>
    </row>
    <row r="66" s="1" customFormat="1" spans="1:13">
      <c r="A66" s="9" t="s">
        <v>428</v>
      </c>
      <c r="B66" s="9" t="s">
        <v>430</v>
      </c>
      <c r="C66" s="9" t="s">
        <v>431</v>
      </c>
      <c r="D66" s="12">
        <v>20845.45</v>
      </c>
      <c r="E66" s="9"/>
      <c r="F66" s="9" t="s">
        <v>432</v>
      </c>
      <c r="G66" s="9" t="s">
        <v>433</v>
      </c>
      <c r="H66" s="11" t="s">
        <v>434</v>
      </c>
      <c r="I66" s="12">
        <v>10422.72</v>
      </c>
      <c r="J66" s="12">
        <v>10000</v>
      </c>
      <c r="K66" s="12">
        <f t="shared" si="0"/>
        <v>20422.72</v>
      </c>
      <c r="L66" s="9"/>
      <c r="M66" s="9"/>
    </row>
    <row r="67" s="1" customFormat="1" spans="1:13">
      <c r="A67" s="9" t="s">
        <v>435</v>
      </c>
      <c r="B67" s="9" t="s">
        <v>436</v>
      </c>
      <c r="C67" s="9" t="s">
        <v>437</v>
      </c>
      <c r="D67" s="9"/>
      <c r="E67" s="9" t="s">
        <v>20</v>
      </c>
      <c r="F67" s="9" t="s">
        <v>438</v>
      </c>
      <c r="G67" s="9" t="s">
        <v>439</v>
      </c>
      <c r="H67" s="11" t="s">
        <v>73</v>
      </c>
      <c r="I67" s="9"/>
      <c r="J67" s="12">
        <v>10000</v>
      </c>
      <c r="K67" s="12">
        <f t="shared" si="0"/>
        <v>10000</v>
      </c>
      <c r="L67" s="9"/>
      <c r="M67" s="9"/>
    </row>
    <row r="68" s="1" customFormat="1" spans="1:13">
      <c r="A68" s="9" t="s">
        <v>440</v>
      </c>
      <c r="B68" s="9" t="s">
        <v>442</v>
      </c>
      <c r="C68" s="9" t="s">
        <v>443</v>
      </c>
      <c r="D68" s="12">
        <v>8648.98</v>
      </c>
      <c r="E68" s="9"/>
      <c r="F68" s="9" t="s">
        <v>444</v>
      </c>
      <c r="G68" s="9" t="s">
        <v>445</v>
      </c>
      <c r="H68" s="11" t="s">
        <v>446</v>
      </c>
      <c r="I68" s="12">
        <v>4324.49</v>
      </c>
      <c r="J68" s="12">
        <v>10000</v>
      </c>
      <c r="K68" s="12">
        <f t="shared" ref="K68:K131" si="1">I68+J68</f>
        <v>14324.49</v>
      </c>
      <c r="L68" s="9"/>
      <c r="M68" s="9"/>
    </row>
    <row r="69" s="1" customFormat="1" spans="1:13">
      <c r="A69" s="9" t="s">
        <v>447</v>
      </c>
      <c r="B69" s="9" t="s">
        <v>449</v>
      </c>
      <c r="C69" s="9" t="s">
        <v>450</v>
      </c>
      <c r="D69" s="12">
        <v>10126.48</v>
      </c>
      <c r="E69" s="9"/>
      <c r="F69" s="9" t="s">
        <v>451</v>
      </c>
      <c r="G69" s="9" t="s">
        <v>452</v>
      </c>
      <c r="H69" s="11" t="s">
        <v>453</v>
      </c>
      <c r="I69" s="12">
        <v>5063.24</v>
      </c>
      <c r="J69" s="12">
        <v>10000</v>
      </c>
      <c r="K69" s="12">
        <f t="shared" si="1"/>
        <v>15063.24</v>
      </c>
      <c r="L69" s="9"/>
      <c r="M69" s="9"/>
    </row>
    <row r="70" s="1" customFormat="1" spans="1:13">
      <c r="A70" s="9" t="s">
        <v>454</v>
      </c>
      <c r="B70" s="9" t="s">
        <v>456</v>
      </c>
      <c r="C70" s="9" t="s">
        <v>457</v>
      </c>
      <c r="D70" s="12">
        <v>18737.61</v>
      </c>
      <c r="E70" s="9"/>
      <c r="F70" s="9" t="s">
        <v>458</v>
      </c>
      <c r="G70" s="9" t="s">
        <v>459</v>
      </c>
      <c r="H70" s="11" t="s">
        <v>460</v>
      </c>
      <c r="I70" s="12">
        <v>9368.5</v>
      </c>
      <c r="J70" s="12">
        <v>10000</v>
      </c>
      <c r="K70" s="12">
        <f t="shared" si="1"/>
        <v>19368.5</v>
      </c>
      <c r="L70" s="9"/>
      <c r="M70" s="9"/>
    </row>
    <row r="71" s="1" customFormat="1" spans="1:13">
      <c r="A71" s="9" t="s">
        <v>461</v>
      </c>
      <c r="B71" s="9" t="s">
        <v>462</v>
      </c>
      <c r="C71" s="9" t="s">
        <v>463</v>
      </c>
      <c r="D71" s="12">
        <v>7028.05</v>
      </c>
      <c r="F71" s="9" t="s">
        <v>464</v>
      </c>
      <c r="G71" s="9" t="s">
        <v>465</v>
      </c>
      <c r="H71" s="11" t="s">
        <v>204</v>
      </c>
      <c r="I71" s="12">
        <v>3514</v>
      </c>
      <c r="J71" s="12">
        <v>10000</v>
      </c>
      <c r="K71" s="12">
        <f t="shared" si="1"/>
        <v>13514</v>
      </c>
      <c r="L71" s="9"/>
      <c r="M71" s="9"/>
    </row>
    <row r="72" s="1" customFormat="1" spans="1:13">
      <c r="A72" s="9" t="s">
        <v>466</v>
      </c>
      <c r="B72" s="9" t="s">
        <v>467</v>
      </c>
      <c r="C72" s="9" t="s">
        <v>468</v>
      </c>
      <c r="D72" s="12">
        <v>1518</v>
      </c>
      <c r="E72" s="9"/>
      <c r="F72" s="9" t="s">
        <v>469</v>
      </c>
      <c r="G72" s="1" t="s">
        <v>470</v>
      </c>
      <c r="H72" s="11" t="s">
        <v>471</v>
      </c>
      <c r="I72" s="12">
        <v>759</v>
      </c>
      <c r="J72" s="12">
        <v>10000</v>
      </c>
      <c r="K72" s="12">
        <f t="shared" si="1"/>
        <v>10759</v>
      </c>
      <c r="L72" s="9"/>
      <c r="M72" s="9"/>
    </row>
    <row r="73" s="1" customFormat="1" spans="1:13">
      <c r="A73" s="9" t="s">
        <v>472</v>
      </c>
      <c r="B73" s="9" t="s">
        <v>473</v>
      </c>
      <c r="C73" s="9" t="s">
        <v>474</v>
      </c>
      <c r="D73" s="12">
        <v>9607.42</v>
      </c>
      <c r="E73" s="9"/>
      <c r="F73" s="9" t="s">
        <v>475</v>
      </c>
      <c r="G73" s="9" t="s">
        <v>476</v>
      </c>
      <c r="H73" s="11" t="s">
        <v>477</v>
      </c>
      <c r="I73" s="12">
        <v>4803.71</v>
      </c>
      <c r="J73" s="12">
        <v>10000</v>
      </c>
      <c r="K73" s="12">
        <f t="shared" si="1"/>
        <v>14803.71</v>
      </c>
      <c r="L73" s="9"/>
      <c r="M73" s="9"/>
    </row>
    <row r="74" s="1" customFormat="1" spans="1:13">
      <c r="A74" s="9" t="s">
        <v>478</v>
      </c>
      <c r="B74" s="9" t="s">
        <v>480</v>
      </c>
      <c r="C74" s="9" t="s">
        <v>481</v>
      </c>
      <c r="D74" s="12">
        <v>9929.67</v>
      </c>
      <c r="E74" s="9"/>
      <c r="F74" s="9" t="s">
        <v>482</v>
      </c>
      <c r="G74" s="9" t="s">
        <v>483</v>
      </c>
      <c r="H74" s="11" t="s">
        <v>484</v>
      </c>
      <c r="I74" s="12">
        <v>4964.83</v>
      </c>
      <c r="J74" s="12">
        <v>10000</v>
      </c>
      <c r="K74" s="12">
        <f t="shared" si="1"/>
        <v>14964.83</v>
      </c>
      <c r="L74" s="9"/>
      <c r="M74" s="9"/>
    </row>
    <row r="75" s="1" customFormat="1" spans="1:13">
      <c r="A75" s="9" t="s">
        <v>485</v>
      </c>
      <c r="B75" s="9" t="s">
        <v>487</v>
      </c>
      <c r="C75" s="9" t="s">
        <v>488</v>
      </c>
      <c r="D75" s="12">
        <v>2875.5</v>
      </c>
      <c r="E75" s="9"/>
      <c r="F75" s="9" t="s">
        <v>489</v>
      </c>
      <c r="G75" s="9" t="s">
        <v>490</v>
      </c>
      <c r="H75" s="11" t="s">
        <v>491</v>
      </c>
      <c r="I75" s="12">
        <v>1437.75</v>
      </c>
      <c r="J75" s="12">
        <v>10000</v>
      </c>
      <c r="K75" s="12">
        <f t="shared" si="1"/>
        <v>11437.75</v>
      </c>
      <c r="L75" s="9"/>
      <c r="M75" s="9"/>
    </row>
    <row r="76" s="1" customFormat="1" spans="1:13">
      <c r="A76" s="9" t="s">
        <v>492</v>
      </c>
      <c r="B76" s="9" t="s">
        <v>493</v>
      </c>
      <c r="C76" s="9" t="s">
        <v>494</v>
      </c>
      <c r="D76" s="12">
        <v>9911.78</v>
      </c>
      <c r="E76" s="9"/>
      <c r="F76" s="9" t="s">
        <v>495</v>
      </c>
      <c r="G76" s="9" t="s">
        <v>496</v>
      </c>
      <c r="H76" s="11" t="s">
        <v>497</v>
      </c>
      <c r="I76" s="12">
        <v>4955.89</v>
      </c>
      <c r="J76" s="12">
        <v>10000</v>
      </c>
      <c r="K76" s="12">
        <f t="shared" si="1"/>
        <v>14955.89</v>
      </c>
      <c r="L76" s="9"/>
      <c r="M76" s="9"/>
    </row>
    <row r="77" s="1" customFormat="1" spans="1:13">
      <c r="A77" s="9" t="s">
        <v>498</v>
      </c>
      <c r="B77" s="9" t="s">
        <v>499</v>
      </c>
      <c r="C77" s="9" t="s">
        <v>500</v>
      </c>
      <c r="D77" s="12">
        <v>7909.97</v>
      </c>
      <c r="E77" s="9"/>
      <c r="F77" s="9" t="s">
        <v>501</v>
      </c>
      <c r="G77" s="9" t="s">
        <v>502</v>
      </c>
      <c r="H77" s="11" t="s">
        <v>503</v>
      </c>
      <c r="I77" s="12">
        <v>3954.98</v>
      </c>
      <c r="J77" s="12">
        <v>10000</v>
      </c>
      <c r="K77" s="12">
        <f t="shared" si="1"/>
        <v>13954.98</v>
      </c>
      <c r="L77" s="9"/>
      <c r="M77" s="9"/>
    </row>
    <row r="78" s="1" customFormat="1" spans="1:13">
      <c r="A78" s="9" t="s">
        <v>504</v>
      </c>
      <c r="B78" s="9" t="s">
        <v>505</v>
      </c>
      <c r="C78" s="9" t="s">
        <v>506</v>
      </c>
      <c r="D78" s="12">
        <v>5734.13</v>
      </c>
      <c r="E78" s="9"/>
      <c r="F78" s="9" t="s">
        <v>507</v>
      </c>
      <c r="G78" s="10" t="s">
        <v>508</v>
      </c>
      <c r="H78" s="11" t="s">
        <v>509</v>
      </c>
      <c r="I78" s="12">
        <v>2867.06</v>
      </c>
      <c r="J78" s="12">
        <v>10000</v>
      </c>
      <c r="K78" s="12">
        <f t="shared" si="1"/>
        <v>12867.06</v>
      </c>
      <c r="L78" s="9"/>
      <c r="M78" s="9"/>
    </row>
    <row r="79" s="1" customFormat="1" spans="1:13">
      <c r="A79" s="9" t="s">
        <v>510</v>
      </c>
      <c r="B79" s="9" t="s">
        <v>512</v>
      </c>
      <c r="C79" s="9" t="s">
        <v>513</v>
      </c>
      <c r="D79" s="12">
        <v>10049.94</v>
      </c>
      <c r="E79" s="9"/>
      <c r="F79" s="9" t="s">
        <v>514</v>
      </c>
      <c r="G79" s="10" t="s">
        <v>515</v>
      </c>
      <c r="H79" s="11" t="s">
        <v>453</v>
      </c>
      <c r="I79" s="12">
        <v>5024.97</v>
      </c>
      <c r="J79" s="12">
        <v>10000</v>
      </c>
      <c r="K79" s="12">
        <f t="shared" si="1"/>
        <v>15024.97</v>
      </c>
      <c r="L79" s="9"/>
      <c r="M79" s="9"/>
    </row>
    <row r="80" s="1" customFormat="1" spans="1:13">
      <c r="A80" s="9" t="s">
        <v>516</v>
      </c>
      <c r="B80" s="9" t="s">
        <v>517</v>
      </c>
      <c r="C80" s="9" t="s">
        <v>518</v>
      </c>
      <c r="D80" s="12">
        <v>5558.53</v>
      </c>
      <c r="E80" s="9"/>
      <c r="F80" s="9" t="s">
        <v>519</v>
      </c>
      <c r="G80" s="10" t="s">
        <v>520</v>
      </c>
      <c r="H80" s="11" t="s">
        <v>521</v>
      </c>
      <c r="I80" s="12">
        <v>2779.26</v>
      </c>
      <c r="J80" s="12">
        <v>10000</v>
      </c>
      <c r="K80" s="12">
        <f t="shared" si="1"/>
        <v>12779.26</v>
      </c>
      <c r="L80" s="9"/>
      <c r="M80" s="9"/>
    </row>
    <row r="81" s="1" customFormat="1" spans="1:13">
      <c r="A81" s="9" t="s">
        <v>522</v>
      </c>
      <c r="B81" s="9" t="s">
        <v>524</v>
      </c>
      <c r="C81" s="9" t="s">
        <v>525</v>
      </c>
      <c r="D81" s="12">
        <v>9001.4</v>
      </c>
      <c r="E81" s="9"/>
      <c r="F81" s="9" t="s">
        <v>526</v>
      </c>
      <c r="G81" s="10" t="s">
        <v>527</v>
      </c>
      <c r="H81" s="11" t="s">
        <v>73</v>
      </c>
      <c r="I81" s="12">
        <v>4500.7</v>
      </c>
      <c r="J81" s="12">
        <v>10000</v>
      </c>
      <c r="K81" s="12">
        <f t="shared" si="1"/>
        <v>14500.7</v>
      </c>
      <c r="L81" s="9"/>
      <c r="M81" s="9"/>
    </row>
    <row r="82" s="1" customFormat="1" spans="1:13">
      <c r="A82" s="9" t="s">
        <v>528</v>
      </c>
      <c r="B82" s="9" t="s">
        <v>529</v>
      </c>
      <c r="C82" s="9" t="s">
        <v>530</v>
      </c>
      <c r="D82" s="12">
        <v>9152.86</v>
      </c>
      <c r="E82" s="9"/>
      <c r="F82" s="9" t="s">
        <v>531</v>
      </c>
      <c r="G82" s="10" t="s">
        <v>532</v>
      </c>
      <c r="H82" s="11" t="s">
        <v>533</v>
      </c>
      <c r="I82" s="12">
        <v>4576.43</v>
      </c>
      <c r="J82" s="12">
        <v>10000</v>
      </c>
      <c r="K82" s="12">
        <f t="shared" si="1"/>
        <v>14576.43</v>
      </c>
      <c r="L82" s="9"/>
      <c r="M82" s="9"/>
    </row>
    <row r="83" s="1" customFormat="1" spans="1:13">
      <c r="A83" s="9" t="s">
        <v>534</v>
      </c>
      <c r="B83" s="9" t="s">
        <v>536</v>
      </c>
      <c r="C83" s="9" t="s">
        <v>537</v>
      </c>
      <c r="D83" s="9"/>
      <c r="E83" s="9" t="s">
        <v>20</v>
      </c>
      <c r="F83" s="9" t="s">
        <v>538</v>
      </c>
      <c r="G83" s="10" t="s">
        <v>539</v>
      </c>
      <c r="H83" s="11" t="s">
        <v>521</v>
      </c>
      <c r="I83" s="9"/>
      <c r="J83" s="12">
        <v>10000</v>
      </c>
      <c r="K83" s="12">
        <f t="shared" si="1"/>
        <v>10000</v>
      </c>
      <c r="L83" s="9"/>
      <c r="M83" s="9"/>
    </row>
    <row r="84" s="1" customFormat="1" spans="1:13">
      <c r="A84" s="9" t="s">
        <v>540</v>
      </c>
      <c r="B84" s="9" t="s">
        <v>542</v>
      </c>
      <c r="C84" s="9" t="s">
        <v>543</v>
      </c>
      <c r="D84" s="12">
        <v>2711.96</v>
      </c>
      <c r="E84" s="9"/>
      <c r="F84" s="9" t="s">
        <v>544</v>
      </c>
      <c r="G84" s="10" t="s">
        <v>545</v>
      </c>
      <c r="H84" s="11" t="s">
        <v>546</v>
      </c>
      <c r="I84" s="12">
        <v>1355.5</v>
      </c>
      <c r="J84" s="12">
        <v>10000</v>
      </c>
      <c r="K84" s="12">
        <f t="shared" si="1"/>
        <v>11355.5</v>
      </c>
      <c r="L84" s="9"/>
      <c r="M84" s="9"/>
    </row>
    <row r="85" s="1" customFormat="1" spans="1:13">
      <c r="A85" s="9" t="s">
        <v>547</v>
      </c>
      <c r="B85" s="9" t="s">
        <v>549</v>
      </c>
      <c r="C85" s="9" t="s">
        <v>550</v>
      </c>
      <c r="D85" s="12">
        <v>30699.08</v>
      </c>
      <c r="E85" s="9"/>
      <c r="F85" s="9" t="s">
        <v>551</v>
      </c>
      <c r="G85" s="10" t="s">
        <v>552</v>
      </c>
      <c r="H85" s="11" t="s">
        <v>553</v>
      </c>
      <c r="I85" s="12">
        <v>15349.54</v>
      </c>
      <c r="J85" s="12"/>
      <c r="K85" s="12">
        <f t="shared" si="1"/>
        <v>15349.54</v>
      </c>
      <c r="L85" s="9" t="s">
        <v>554</v>
      </c>
      <c r="M85" s="9"/>
    </row>
    <row r="86" s="1" customFormat="1" spans="1:13">
      <c r="A86" s="9" t="s">
        <v>555</v>
      </c>
      <c r="B86" s="9" t="s">
        <v>549</v>
      </c>
      <c r="C86" s="9" t="s">
        <v>550</v>
      </c>
      <c r="D86" s="12">
        <v>30699.08</v>
      </c>
      <c r="E86" s="9"/>
      <c r="F86" s="9" t="s">
        <v>551</v>
      </c>
      <c r="G86" s="10" t="s">
        <v>556</v>
      </c>
      <c r="H86" s="11" t="s">
        <v>557</v>
      </c>
      <c r="I86" s="12">
        <v>15349.54</v>
      </c>
      <c r="J86" s="12"/>
      <c r="K86" s="12">
        <f t="shared" si="1"/>
        <v>15349.54</v>
      </c>
      <c r="L86" s="9" t="s">
        <v>554</v>
      </c>
      <c r="M86" s="9"/>
    </row>
    <row r="87" s="1" customFormat="1" spans="1:13">
      <c r="A87" s="9" t="s">
        <v>558</v>
      </c>
      <c r="B87" s="9" t="s">
        <v>560</v>
      </c>
      <c r="C87" s="9" t="s">
        <v>561</v>
      </c>
      <c r="D87" s="12">
        <v>6573.15</v>
      </c>
      <c r="E87" s="9"/>
      <c r="F87" s="9" t="s">
        <v>562</v>
      </c>
      <c r="G87" s="10" t="s">
        <v>563</v>
      </c>
      <c r="H87" s="11" t="s">
        <v>564</v>
      </c>
      <c r="I87" s="12">
        <v>3286</v>
      </c>
      <c r="J87" s="12">
        <v>10000</v>
      </c>
      <c r="K87" s="12">
        <f t="shared" si="1"/>
        <v>13286</v>
      </c>
      <c r="L87" s="9"/>
      <c r="M87" s="9"/>
    </row>
    <row r="88" s="1" customFormat="1" spans="1:13">
      <c r="A88" s="9" t="s">
        <v>565</v>
      </c>
      <c r="B88" s="9" t="s">
        <v>567</v>
      </c>
      <c r="C88" s="9" t="s">
        <v>568</v>
      </c>
      <c r="D88" s="12">
        <v>1410</v>
      </c>
      <c r="E88" s="9"/>
      <c r="F88" s="9" t="s">
        <v>569</v>
      </c>
      <c r="G88" s="10" t="s">
        <v>570</v>
      </c>
      <c r="H88" s="11" t="s">
        <v>564</v>
      </c>
      <c r="I88" s="12">
        <v>705</v>
      </c>
      <c r="J88" s="12">
        <v>10000</v>
      </c>
      <c r="K88" s="12">
        <f t="shared" si="1"/>
        <v>10705</v>
      </c>
      <c r="L88" s="9"/>
      <c r="M88" s="9"/>
    </row>
    <row r="89" s="1" customFormat="1" spans="1:13">
      <c r="A89" s="9" t="s">
        <v>571</v>
      </c>
      <c r="B89" s="9" t="s">
        <v>572</v>
      </c>
      <c r="C89" s="9" t="s">
        <v>573</v>
      </c>
      <c r="D89" s="12">
        <v>6093.1</v>
      </c>
      <c r="E89" s="9"/>
      <c r="F89" s="9" t="s">
        <v>574</v>
      </c>
      <c r="G89" s="10" t="s">
        <v>575</v>
      </c>
      <c r="H89" s="11" t="s">
        <v>576</v>
      </c>
      <c r="I89" s="12">
        <v>3046.55</v>
      </c>
      <c r="J89" s="12">
        <v>10000</v>
      </c>
      <c r="K89" s="12">
        <f t="shared" si="1"/>
        <v>13046.55</v>
      </c>
      <c r="L89" s="9"/>
      <c r="M89" s="9"/>
    </row>
    <row r="90" s="1" customFormat="1" spans="1:13">
      <c r="A90" s="9" t="s">
        <v>577</v>
      </c>
      <c r="B90" s="9" t="s">
        <v>578</v>
      </c>
      <c r="C90" s="9" t="s">
        <v>579</v>
      </c>
      <c r="D90" s="12">
        <v>9600</v>
      </c>
      <c r="E90" s="9"/>
      <c r="F90" s="9" t="s">
        <v>580</v>
      </c>
      <c r="G90" s="10" t="s">
        <v>581</v>
      </c>
      <c r="H90" s="11" t="s">
        <v>582</v>
      </c>
      <c r="I90" s="12">
        <v>4800</v>
      </c>
      <c r="J90" s="12">
        <v>10000</v>
      </c>
      <c r="K90" s="12">
        <f t="shared" si="1"/>
        <v>14800</v>
      </c>
      <c r="L90" s="16"/>
      <c r="M90" s="9"/>
    </row>
    <row r="91" s="1" customFormat="1" spans="1:13">
      <c r="A91" s="9" t="s">
        <v>583</v>
      </c>
      <c r="B91" s="9" t="s">
        <v>584</v>
      </c>
      <c r="C91" s="9" t="s">
        <v>585</v>
      </c>
      <c r="D91" s="12">
        <v>1642</v>
      </c>
      <c r="E91" s="9"/>
      <c r="F91" s="9" t="s">
        <v>586</v>
      </c>
      <c r="G91" s="10" t="s">
        <v>587</v>
      </c>
      <c r="H91" s="11" t="s">
        <v>232</v>
      </c>
      <c r="I91" s="12">
        <v>821</v>
      </c>
      <c r="J91" s="12">
        <v>10000</v>
      </c>
      <c r="K91" s="12">
        <f t="shared" si="1"/>
        <v>10821</v>
      </c>
      <c r="L91" s="16"/>
      <c r="M91" s="9"/>
    </row>
    <row r="92" s="1" customFormat="1" spans="1:13">
      <c r="A92" s="9" t="s">
        <v>588</v>
      </c>
      <c r="B92" s="9" t="s">
        <v>589</v>
      </c>
      <c r="C92" s="9" t="s">
        <v>590</v>
      </c>
      <c r="D92" s="12">
        <v>23843.96</v>
      </c>
      <c r="E92" s="9"/>
      <c r="F92" s="9" t="s">
        <v>591</v>
      </c>
      <c r="G92" s="10" t="s">
        <v>592</v>
      </c>
      <c r="H92" s="11" t="s">
        <v>593</v>
      </c>
      <c r="I92" s="12">
        <v>11921.98</v>
      </c>
      <c r="J92" s="12">
        <v>10000</v>
      </c>
      <c r="K92" s="12">
        <f t="shared" si="1"/>
        <v>21921.98</v>
      </c>
      <c r="L92" s="9"/>
      <c r="M92" s="9"/>
    </row>
    <row r="93" s="1" customFormat="1" spans="1:13">
      <c r="A93" s="9" t="s">
        <v>594</v>
      </c>
      <c r="B93" s="9" t="s">
        <v>596</v>
      </c>
      <c r="C93" s="9" t="s">
        <v>597</v>
      </c>
      <c r="D93" s="12">
        <v>4700</v>
      </c>
      <c r="E93" s="9"/>
      <c r="F93" s="9" t="s">
        <v>598</v>
      </c>
      <c r="G93" s="10" t="s">
        <v>599</v>
      </c>
      <c r="H93" s="11" t="s">
        <v>600</v>
      </c>
      <c r="I93" s="12">
        <v>2350</v>
      </c>
      <c r="J93" s="12">
        <v>10000</v>
      </c>
      <c r="K93" s="12">
        <f t="shared" si="1"/>
        <v>12350</v>
      </c>
      <c r="L93" s="9"/>
      <c r="M93" s="9"/>
    </row>
    <row r="94" s="1" customFormat="1" spans="1:13">
      <c r="A94" s="9" t="s">
        <v>601</v>
      </c>
      <c r="B94" s="9" t="s">
        <v>603</v>
      </c>
      <c r="C94" s="9" t="s">
        <v>604</v>
      </c>
      <c r="D94" s="12">
        <v>5706.47</v>
      </c>
      <c r="E94" s="9"/>
      <c r="F94" s="9" t="s">
        <v>605</v>
      </c>
      <c r="G94" s="10" t="s">
        <v>606</v>
      </c>
      <c r="H94" s="11" t="s">
        <v>607</v>
      </c>
      <c r="I94" s="12">
        <v>2853.23</v>
      </c>
      <c r="J94" s="12">
        <v>10000</v>
      </c>
      <c r="K94" s="12">
        <f t="shared" si="1"/>
        <v>12853.23</v>
      </c>
      <c r="L94" s="9"/>
      <c r="M94" s="9"/>
    </row>
    <row r="95" s="1" customFormat="1" spans="1:13">
      <c r="A95" s="9" t="s">
        <v>608</v>
      </c>
      <c r="B95" s="9" t="s">
        <v>610</v>
      </c>
      <c r="C95" s="9" t="s">
        <v>611</v>
      </c>
      <c r="D95" s="12">
        <v>7385.98</v>
      </c>
      <c r="E95" s="9"/>
      <c r="F95" s="9" t="s">
        <v>612</v>
      </c>
      <c r="G95" s="10" t="s">
        <v>613</v>
      </c>
      <c r="H95" s="11" t="s">
        <v>614</v>
      </c>
      <c r="I95" s="12">
        <v>3692.99</v>
      </c>
      <c r="J95" s="12">
        <v>10000</v>
      </c>
      <c r="K95" s="12">
        <f t="shared" si="1"/>
        <v>13692.99</v>
      </c>
      <c r="L95" s="9"/>
      <c r="M95" s="9"/>
    </row>
    <row r="96" s="1" customFormat="1" ht="27" spans="1:13">
      <c r="A96" s="9" t="s">
        <v>615</v>
      </c>
      <c r="B96" s="9" t="s">
        <v>616</v>
      </c>
      <c r="C96" s="9" t="s">
        <v>617</v>
      </c>
      <c r="D96" s="12">
        <v>6300</v>
      </c>
      <c r="E96" s="9"/>
      <c r="F96" s="9" t="s">
        <v>618</v>
      </c>
      <c r="G96" s="10" t="s">
        <v>619</v>
      </c>
      <c r="H96" s="11" t="s">
        <v>620</v>
      </c>
      <c r="I96" s="12">
        <v>4725</v>
      </c>
      <c r="J96" s="12">
        <v>10000</v>
      </c>
      <c r="K96" s="12">
        <f t="shared" si="1"/>
        <v>14725</v>
      </c>
      <c r="L96" s="9"/>
      <c r="M96" s="9"/>
    </row>
    <row r="97" s="1" customFormat="1" spans="1:13">
      <c r="A97" s="9" t="s">
        <v>621</v>
      </c>
      <c r="B97" s="9" t="s">
        <v>622</v>
      </c>
      <c r="C97" s="9" t="s">
        <v>623</v>
      </c>
      <c r="D97" s="9"/>
      <c r="E97" s="9" t="s">
        <v>20</v>
      </c>
      <c r="F97" s="9" t="s">
        <v>624</v>
      </c>
      <c r="G97" s="10" t="s">
        <v>625</v>
      </c>
      <c r="H97" s="11" t="s">
        <v>626</v>
      </c>
      <c r="I97" s="9"/>
      <c r="J97" s="12">
        <v>10000</v>
      </c>
      <c r="K97" s="12">
        <f t="shared" si="1"/>
        <v>10000</v>
      </c>
      <c r="L97" s="9"/>
      <c r="M97" s="9"/>
    </row>
    <row r="98" s="1" customFormat="1" spans="1:13">
      <c r="A98" s="9" t="s">
        <v>627</v>
      </c>
      <c r="B98" s="9" t="s">
        <v>628</v>
      </c>
      <c r="C98" s="9" t="s">
        <v>629</v>
      </c>
      <c r="D98" s="9"/>
      <c r="E98" s="9" t="s">
        <v>20</v>
      </c>
      <c r="F98" s="9" t="s">
        <v>630</v>
      </c>
      <c r="G98" s="10" t="s">
        <v>631</v>
      </c>
      <c r="H98" s="11" t="s">
        <v>387</v>
      </c>
      <c r="I98" s="9"/>
      <c r="J98" s="12">
        <v>10000</v>
      </c>
      <c r="K98" s="12">
        <f t="shared" si="1"/>
        <v>10000</v>
      </c>
      <c r="L98" s="9"/>
      <c r="M98" s="9"/>
    </row>
    <row r="99" s="1" customFormat="1" spans="1:13">
      <c r="A99" s="9" t="s">
        <v>632</v>
      </c>
      <c r="B99" s="9" t="s">
        <v>634</v>
      </c>
      <c r="C99" s="9" t="s">
        <v>635</v>
      </c>
      <c r="D99" s="12">
        <v>7078.46</v>
      </c>
      <c r="E99" s="9"/>
      <c r="F99" s="9" t="s">
        <v>636</v>
      </c>
      <c r="G99" s="10" t="s">
        <v>637</v>
      </c>
      <c r="H99" s="11" t="s">
        <v>387</v>
      </c>
      <c r="I99" s="12">
        <v>3539.23</v>
      </c>
      <c r="J99" s="12">
        <v>10000</v>
      </c>
      <c r="K99" s="12">
        <f t="shared" si="1"/>
        <v>13539.23</v>
      </c>
      <c r="L99" s="9"/>
      <c r="M99" s="9"/>
    </row>
    <row r="100" s="1" customFormat="1" spans="1:13">
      <c r="A100" s="9" t="s">
        <v>638</v>
      </c>
      <c r="B100" s="9" t="s">
        <v>640</v>
      </c>
      <c r="C100" s="9" t="s">
        <v>641</v>
      </c>
      <c r="D100" s="12">
        <v>6488.59</v>
      </c>
      <c r="E100" s="9"/>
      <c r="F100" s="9" t="s">
        <v>642</v>
      </c>
      <c r="G100" s="10" t="s">
        <v>643</v>
      </c>
      <c r="H100" s="11" t="s">
        <v>393</v>
      </c>
      <c r="I100" s="12">
        <v>3244.2</v>
      </c>
      <c r="J100" s="12">
        <v>10000</v>
      </c>
      <c r="K100" s="12">
        <f t="shared" si="1"/>
        <v>13244.2</v>
      </c>
      <c r="L100" s="9"/>
      <c r="M100" s="9"/>
    </row>
    <row r="101" s="1" customFormat="1" spans="1:13">
      <c r="A101" s="9" t="s">
        <v>644</v>
      </c>
      <c r="B101" s="9" t="s">
        <v>646</v>
      </c>
      <c r="C101" s="9" t="s">
        <v>647</v>
      </c>
      <c r="D101" s="12">
        <v>7255.32</v>
      </c>
      <c r="E101" s="9"/>
      <c r="F101" s="9" t="s">
        <v>648</v>
      </c>
      <c r="G101" s="10" t="s">
        <v>649</v>
      </c>
      <c r="H101" s="11" t="s">
        <v>393</v>
      </c>
      <c r="I101" s="12">
        <v>3627.66</v>
      </c>
      <c r="J101" s="12">
        <v>10000</v>
      </c>
      <c r="K101" s="12">
        <f t="shared" si="1"/>
        <v>13627.66</v>
      </c>
      <c r="L101" s="9"/>
      <c r="M101" s="9"/>
    </row>
    <row r="102" s="1" customFormat="1" spans="1:13">
      <c r="A102" s="9" t="s">
        <v>650</v>
      </c>
      <c r="B102" s="9" t="s">
        <v>651</v>
      </c>
      <c r="C102" s="9" t="s">
        <v>652</v>
      </c>
      <c r="D102" s="12">
        <v>9124.56</v>
      </c>
      <c r="E102" s="9"/>
      <c r="F102" s="9" t="s">
        <v>653</v>
      </c>
      <c r="G102" s="10" t="s">
        <v>654</v>
      </c>
      <c r="H102" s="11" t="s">
        <v>226</v>
      </c>
      <c r="I102" s="12">
        <v>4562.28</v>
      </c>
      <c r="J102" s="12">
        <v>10000</v>
      </c>
      <c r="K102" s="12">
        <f t="shared" si="1"/>
        <v>14562.28</v>
      </c>
      <c r="L102" s="9"/>
      <c r="M102" s="9"/>
    </row>
    <row r="103" s="1" customFormat="1" spans="1:13">
      <c r="A103" s="9" t="s">
        <v>655</v>
      </c>
      <c r="B103" s="9" t="s">
        <v>656</v>
      </c>
      <c r="C103" s="9" t="s">
        <v>657</v>
      </c>
      <c r="D103" s="12">
        <v>8945.65</v>
      </c>
      <c r="E103" s="9"/>
      <c r="F103" s="9" t="s">
        <v>658</v>
      </c>
      <c r="G103" s="10" t="s">
        <v>659</v>
      </c>
      <c r="H103" s="11" t="s">
        <v>660</v>
      </c>
      <c r="I103" s="12">
        <v>4472.82</v>
      </c>
      <c r="J103" s="12">
        <v>10000</v>
      </c>
      <c r="K103" s="12">
        <f t="shared" si="1"/>
        <v>14472.82</v>
      </c>
      <c r="L103" s="9"/>
      <c r="M103" s="9"/>
    </row>
    <row r="104" s="1" customFormat="1" spans="1:13">
      <c r="A104" s="9" t="s">
        <v>661</v>
      </c>
      <c r="B104" s="9" t="s">
        <v>662</v>
      </c>
      <c r="C104" s="9" t="s">
        <v>663</v>
      </c>
      <c r="D104" s="12">
        <v>1389</v>
      </c>
      <c r="E104" s="9"/>
      <c r="F104" s="9" t="s">
        <v>664</v>
      </c>
      <c r="G104" s="10" t="s">
        <v>665</v>
      </c>
      <c r="H104" s="11" t="s">
        <v>666</v>
      </c>
      <c r="I104" s="12">
        <v>649.5</v>
      </c>
      <c r="J104" s="12">
        <v>10000</v>
      </c>
      <c r="K104" s="12">
        <f t="shared" si="1"/>
        <v>10649.5</v>
      </c>
      <c r="L104" s="9"/>
      <c r="M104" s="9"/>
    </row>
    <row r="105" s="1" customFormat="1" spans="1:13">
      <c r="A105" s="9" t="s">
        <v>667</v>
      </c>
      <c r="B105" s="9" t="s">
        <v>668</v>
      </c>
      <c r="C105" s="9" t="s">
        <v>669</v>
      </c>
      <c r="D105" s="12">
        <v>13240.4</v>
      </c>
      <c r="E105" s="9"/>
      <c r="F105" s="9" t="s">
        <v>670</v>
      </c>
      <c r="G105" s="10" t="s">
        <v>671</v>
      </c>
      <c r="H105" s="11" t="s">
        <v>672</v>
      </c>
      <c r="I105" s="12">
        <v>6620.2</v>
      </c>
      <c r="J105" s="12">
        <v>10000</v>
      </c>
      <c r="K105" s="12">
        <f t="shared" si="1"/>
        <v>16620.2</v>
      </c>
      <c r="L105" s="9"/>
      <c r="M105" s="9"/>
    </row>
    <row r="106" s="1" customFormat="1" spans="1:13">
      <c r="A106" s="9" t="s">
        <v>673</v>
      </c>
      <c r="B106" s="9" t="s">
        <v>675</v>
      </c>
      <c r="C106" s="9" t="s">
        <v>676</v>
      </c>
      <c r="D106" s="12">
        <v>17089.15</v>
      </c>
      <c r="E106" s="9"/>
      <c r="F106" s="9" t="s">
        <v>677</v>
      </c>
      <c r="G106" s="10" t="s">
        <v>678</v>
      </c>
      <c r="H106" s="11" t="s">
        <v>679</v>
      </c>
      <c r="I106" s="12">
        <v>8544</v>
      </c>
      <c r="J106" s="12">
        <v>10000</v>
      </c>
      <c r="K106" s="12">
        <f t="shared" si="1"/>
        <v>18544</v>
      </c>
      <c r="L106" s="9"/>
      <c r="M106" s="9"/>
    </row>
    <row r="107" s="1" customFormat="1" spans="1:13">
      <c r="A107" s="9" t="s">
        <v>680</v>
      </c>
      <c r="B107" s="9" t="s">
        <v>681</v>
      </c>
      <c r="C107" s="9" t="s">
        <v>682</v>
      </c>
      <c r="D107" s="12">
        <v>9696.57</v>
      </c>
      <c r="E107" s="9"/>
      <c r="F107" s="9" t="s">
        <v>683</v>
      </c>
      <c r="G107" s="10" t="s">
        <v>684</v>
      </c>
      <c r="H107" s="11" t="s">
        <v>685</v>
      </c>
      <c r="I107" s="12">
        <v>4848</v>
      </c>
      <c r="J107" s="12">
        <v>10000</v>
      </c>
      <c r="K107" s="12">
        <f t="shared" si="1"/>
        <v>14848</v>
      </c>
      <c r="L107" s="9"/>
      <c r="M107" s="9"/>
    </row>
    <row r="108" s="1" customFormat="1" spans="1:13">
      <c r="A108" s="9" t="s">
        <v>686</v>
      </c>
      <c r="B108" s="9" t="s">
        <v>688</v>
      </c>
      <c r="C108" s="9" t="s">
        <v>689</v>
      </c>
      <c r="D108" s="9"/>
      <c r="E108" s="9" t="s">
        <v>20</v>
      </c>
      <c r="F108" s="9" t="s">
        <v>690</v>
      </c>
      <c r="G108" s="10" t="s">
        <v>691</v>
      </c>
      <c r="H108" s="11" t="s">
        <v>173</v>
      </c>
      <c r="I108" s="9"/>
      <c r="J108" s="12">
        <v>10000</v>
      </c>
      <c r="K108" s="12">
        <f t="shared" si="1"/>
        <v>10000</v>
      </c>
      <c r="L108" s="9"/>
      <c r="M108" s="9"/>
    </row>
    <row r="109" s="1" customFormat="1" spans="1:13">
      <c r="A109" s="9" t="s">
        <v>692</v>
      </c>
      <c r="B109" s="9" t="s">
        <v>694</v>
      </c>
      <c r="C109" s="9" t="s">
        <v>695</v>
      </c>
      <c r="D109" s="12">
        <v>8782.62</v>
      </c>
      <c r="E109" s="9"/>
      <c r="F109" s="9" t="s">
        <v>696</v>
      </c>
      <c r="G109" s="10" t="s">
        <v>697</v>
      </c>
      <c r="H109" s="11" t="s">
        <v>698</v>
      </c>
      <c r="I109" s="12">
        <v>4391.31</v>
      </c>
      <c r="J109" s="12">
        <v>10000</v>
      </c>
      <c r="K109" s="12">
        <f t="shared" si="1"/>
        <v>14391.31</v>
      </c>
      <c r="L109" s="9"/>
      <c r="M109" s="9"/>
    </row>
    <row r="110" s="1" customFormat="1" spans="1:13">
      <c r="A110" s="9" t="s">
        <v>699</v>
      </c>
      <c r="B110" s="9" t="s">
        <v>700</v>
      </c>
      <c r="C110" s="9" t="s">
        <v>701</v>
      </c>
      <c r="D110" s="12">
        <v>6618.35</v>
      </c>
      <c r="E110" s="9"/>
      <c r="F110" s="9" t="s">
        <v>702</v>
      </c>
      <c r="G110" s="10" t="s">
        <v>703</v>
      </c>
      <c r="H110" s="11" t="s">
        <v>704</v>
      </c>
      <c r="I110" s="12">
        <v>3309</v>
      </c>
      <c r="J110" s="12">
        <v>10000</v>
      </c>
      <c r="K110" s="12">
        <f t="shared" si="1"/>
        <v>13309</v>
      </c>
      <c r="L110" s="9"/>
      <c r="M110" s="9"/>
    </row>
    <row r="111" s="1" customFormat="1" spans="1:13">
      <c r="A111" s="9" t="s">
        <v>705</v>
      </c>
      <c r="B111" s="9" t="s">
        <v>707</v>
      </c>
      <c r="C111" s="9" t="s">
        <v>708</v>
      </c>
      <c r="D111" s="12">
        <v>2200</v>
      </c>
      <c r="E111" s="9"/>
      <c r="F111" s="9" t="s">
        <v>709</v>
      </c>
      <c r="G111" s="10" t="s">
        <v>710</v>
      </c>
      <c r="H111" s="11" t="s">
        <v>711</v>
      </c>
      <c r="I111" s="12">
        <v>1100</v>
      </c>
      <c r="J111" s="12">
        <v>10000</v>
      </c>
      <c r="K111" s="12">
        <f t="shared" si="1"/>
        <v>11100</v>
      </c>
      <c r="L111" s="16"/>
      <c r="M111" s="9"/>
    </row>
    <row r="112" s="1" customFormat="1" spans="1:13">
      <c r="A112" s="9" t="s">
        <v>712</v>
      </c>
      <c r="B112" s="9" t="s">
        <v>714</v>
      </c>
      <c r="C112" s="9" t="s">
        <v>715</v>
      </c>
      <c r="D112" s="12">
        <v>9905.77</v>
      </c>
      <c r="E112" s="9"/>
      <c r="F112" s="9" t="s">
        <v>716</v>
      </c>
      <c r="G112" s="10" t="s">
        <v>717</v>
      </c>
      <c r="H112" s="11" t="s">
        <v>718</v>
      </c>
      <c r="I112" s="12">
        <v>4952.88</v>
      </c>
      <c r="J112" s="12">
        <v>10000</v>
      </c>
      <c r="K112" s="12">
        <f t="shared" si="1"/>
        <v>14952.88</v>
      </c>
      <c r="L112" s="9"/>
      <c r="M112" s="9"/>
    </row>
    <row r="113" s="1" customFormat="1" spans="1:13">
      <c r="A113" s="9" t="s">
        <v>719</v>
      </c>
      <c r="B113" s="9" t="s">
        <v>720</v>
      </c>
      <c r="C113" s="9" t="s">
        <v>721</v>
      </c>
      <c r="D113" s="12">
        <v>1769</v>
      </c>
      <c r="E113" s="9"/>
      <c r="F113" s="9" t="s">
        <v>722</v>
      </c>
      <c r="G113" s="10" t="s">
        <v>723</v>
      </c>
      <c r="H113" s="11" t="s">
        <v>724</v>
      </c>
      <c r="I113" s="12">
        <v>884.5</v>
      </c>
      <c r="J113" s="12">
        <v>10000</v>
      </c>
      <c r="K113" s="12">
        <f t="shared" si="1"/>
        <v>10884.5</v>
      </c>
      <c r="L113" s="9"/>
      <c r="M113" s="9"/>
    </row>
    <row r="114" s="1" customFormat="1" spans="1:13">
      <c r="A114" s="9" t="s">
        <v>725</v>
      </c>
      <c r="B114" s="9" t="s">
        <v>727</v>
      </c>
      <c r="C114" s="9" t="s">
        <v>728</v>
      </c>
      <c r="D114" s="9"/>
      <c r="E114" s="9" t="s">
        <v>20</v>
      </c>
      <c r="F114" s="9" t="s">
        <v>729</v>
      </c>
      <c r="G114" s="10" t="s">
        <v>730</v>
      </c>
      <c r="H114" s="11" t="s">
        <v>731</v>
      </c>
      <c r="I114" s="9"/>
      <c r="J114" s="12">
        <v>10000</v>
      </c>
      <c r="K114" s="12">
        <f t="shared" si="1"/>
        <v>10000</v>
      </c>
      <c r="L114" s="9"/>
      <c r="M114" s="9"/>
    </row>
    <row r="115" s="1" customFormat="1" spans="1:13">
      <c r="A115" s="9" t="s">
        <v>732</v>
      </c>
      <c r="B115" s="9" t="s">
        <v>733</v>
      </c>
      <c r="C115" s="9" t="s">
        <v>734</v>
      </c>
      <c r="D115" s="12">
        <v>7648.36</v>
      </c>
      <c r="E115" s="9"/>
      <c r="F115" s="9" t="s">
        <v>735</v>
      </c>
      <c r="G115" s="10" t="s">
        <v>736</v>
      </c>
      <c r="H115" s="11" t="s">
        <v>737</v>
      </c>
      <c r="I115" s="12">
        <v>3824.18</v>
      </c>
      <c r="J115" s="12">
        <v>10000</v>
      </c>
      <c r="K115" s="12">
        <f t="shared" si="1"/>
        <v>13824.18</v>
      </c>
      <c r="L115" s="9"/>
      <c r="M115" s="9"/>
    </row>
    <row r="116" s="1" customFormat="1" spans="1:13">
      <c r="A116" s="9" t="s">
        <v>738</v>
      </c>
      <c r="B116" s="9" t="s">
        <v>739</v>
      </c>
      <c r="C116" s="9" t="s">
        <v>740</v>
      </c>
      <c r="D116" s="12">
        <v>7794.67</v>
      </c>
      <c r="E116" s="9"/>
      <c r="F116" s="9" t="s">
        <v>741</v>
      </c>
      <c r="G116" s="10" t="s">
        <v>742</v>
      </c>
      <c r="H116" s="11" t="s">
        <v>743</v>
      </c>
      <c r="I116" s="12">
        <v>3897.33</v>
      </c>
      <c r="J116" s="12">
        <v>10000</v>
      </c>
      <c r="K116" s="12">
        <f t="shared" si="1"/>
        <v>13897.33</v>
      </c>
      <c r="L116" s="9"/>
      <c r="M116" s="9"/>
    </row>
    <row r="117" s="1" customFormat="1" spans="1:13">
      <c r="A117" s="9" t="s">
        <v>744</v>
      </c>
      <c r="B117" s="9" t="s">
        <v>745</v>
      </c>
      <c r="C117" s="9" t="s">
        <v>746</v>
      </c>
      <c r="D117" s="12">
        <v>1581</v>
      </c>
      <c r="E117" s="9"/>
      <c r="F117" s="9" t="s">
        <v>747</v>
      </c>
      <c r="G117" s="10" t="s">
        <v>748</v>
      </c>
      <c r="H117" s="11" t="s">
        <v>73</v>
      </c>
      <c r="I117" s="12">
        <v>790.5</v>
      </c>
      <c r="J117" s="12">
        <v>10000</v>
      </c>
      <c r="K117" s="12">
        <f t="shared" si="1"/>
        <v>10790.5</v>
      </c>
      <c r="L117" s="9"/>
      <c r="M117" s="9"/>
    </row>
    <row r="118" s="1" customFormat="1" spans="1:13">
      <c r="A118" s="9" t="s">
        <v>749</v>
      </c>
      <c r="B118" s="9" t="s">
        <v>750</v>
      </c>
      <c r="C118" s="9" t="s">
        <v>751</v>
      </c>
      <c r="D118" s="12">
        <v>1636</v>
      </c>
      <c r="E118" s="9"/>
      <c r="F118" s="9" t="s">
        <v>752</v>
      </c>
      <c r="G118" s="10" t="s">
        <v>753</v>
      </c>
      <c r="H118" s="11" t="s">
        <v>173</v>
      </c>
      <c r="I118" s="12">
        <v>818</v>
      </c>
      <c r="J118" s="12">
        <v>10000</v>
      </c>
      <c r="K118" s="12">
        <f t="shared" si="1"/>
        <v>10818</v>
      </c>
      <c r="L118" s="9"/>
      <c r="M118" s="9"/>
    </row>
    <row r="119" s="1" customFormat="1" spans="1:13">
      <c r="A119" s="9" t="s">
        <v>754</v>
      </c>
      <c r="B119" s="9" t="s">
        <v>755</v>
      </c>
      <c r="C119" s="9" t="s">
        <v>756</v>
      </c>
      <c r="D119" s="12">
        <v>6857.14</v>
      </c>
      <c r="E119" s="9"/>
      <c r="F119" s="9" t="s">
        <v>757</v>
      </c>
      <c r="G119" s="10" t="s">
        <v>758</v>
      </c>
      <c r="H119" s="11" t="s">
        <v>759</v>
      </c>
      <c r="I119" s="12">
        <v>3428.57</v>
      </c>
      <c r="J119" s="12">
        <v>10000</v>
      </c>
      <c r="K119" s="12">
        <f t="shared" si="1"/>
        <v>13428.57</v>
      </c>
      <c r="L119" s="9"/>
      <c r="M119" s="9"/>
    </row>
    <row r="120" s="1" customFormat="1" spans="1:13">
      <c r="A120" s="9" t="s">
        <v>760</v>
      </c>
      <c r="B120" s="9" t="s">
        <v>761</v>
      </c>
      <c r="C120" s="9" t="s">
        <v>762</v>
      </c>
      <c r="D120" s="12">
        <v>7122.56</v>
      </c>
      <c r="E120" s="9"/>
      <c r="F120" s="9" t="s">
        <v>763</v>
      </c>
      <c r="G120" s="10" t="s">
        <v>764</v>
      </c>
      <c r="H120" s="11" t="s">
        <v>765</v>
      </c>
      <c r="I120" s="12">
        <v>3561.28</v>
      </c>
      <c r="J120" s="12">
        <v>10000</v>
      </c>
      <c r="K120" s="12">
        <f t="shared" si="1"/>
        <v>13561.28</v>
      </c>
      <c r="L120" s="9"/>
      <c r="M120" s="9"/>
    </row>
    <row r="121" s="1" customFormat="1" spans="1:13">
      <c r="A121" s="9" t="s">
        <v>766</v>
      </c>
      <c r="B121" s="9" t="s">
        <v>767</v>
      </c>
      <c r="C121" s="9" t="s">
        <v>768</v>
      </c>
      <c r="D121" s="12">
        <v>7415.18</v>
      </c>
      <c r="E121" s="9"/>
      <c r="F121" s="9" t="s">
        <v>769</v>
      </c>
      <c r="G121" s="10" t="s">
        <v>770</v>
      </c>
      <c r="H121" s="11" t="s">
        <v>771</v>
      </c>
      <c r="I121" s="12">
        <v>3707.59</v>
      </c>
      <c r="J121" s="12">
        <v>10000</v>
      </c>
      <c r="K121" s="12">
        <f t="shared" si="1"/>
        <v>13707.59</v>
      </c>
      <c r="L121" s="9"/>
      <c r="M121" s="9"/>
    </row>
    <row r="122" s="1" customFormat="1" spans="1:13">
      <c r="A122" s="9" t="s">
        <v>772</v>
      </c>
      <c r="B122" s="9" t="s">
        <v>773</v>
      </c>
      <c r="C122" s="9" t="s">
        <v>774</v>
      </c>
      <c r="D122" s="12">
        <v>33563.56</v>
      </c>
      <c r="E122" s="9"/>
      <c r="F122" s="9" t="s">
        <v>775</v>
      </c>
      <c r="G122" s="10" t="s">
        <v>776</v>
      </c>
      <c r="H122" s="11" t="s">
        <v>777</v>
      </c>
      <c r="I122" s="12">
        <v>16781.78</v>
      </c>
      <c r="J122" s="12">
        <v>10000</v>
      </c>
      <c r="K122" s="12">
        <f t="shared" si="1"/>
        <v>26781.78</v>
      </c>
      <c r="L122" s="9"/>
      <c r="M122" s="9"/>
    </row>
    <row r="123" s="1" customFormat="1" spans="1:13">
      <c r="A123" s="9" t="s">
        <v>778</v>
      </c>
      <c r="B123" s="9" t="s">
        <v>779</v>
      </c>
      <c r="C123" s="9" t="s">
        <v>780</v>
      </c>
      <c r="D123" s="12">
        <v>5558.53</v>
      </c>
      <c r="E123" s="9"/>
      <c r="F123" s="9" t="s">
        <v>781</v>
      </c>
      <c r="G123" s="10" t="s">
        <v>782</v>
      </c>
      <c r="H123" s="11" t="s">
        <v>783</v>
      </c>
      <c r="I123" s="12">
        <v>2779</v>
      </c>
      <c r="J123" s="12">
        <v>10000</v>
      </c>
      <c r="K123" s="12">
        <f t="shared" si="1"/>
        <v>12779</v>
      </c>
      <c r="L123" s="9"/>
      <c r="M123" s="9"/>
    </row>
    <row r="124" s="1" customFormat="1" spans="1:13">
      <c r="A124" s="9" t="s">
        <v>784</v>
      </c>
      <c r="B124" s="9" t="s">
        <v>786</v>
      </c>
      <c r="C124" s="9" t="s">
        <v>787</v>
      </c>
      <c r="D124" s="12">
        <v>10476.07</v>
      </c>
      <c r="E124" s="9"/>
      <c r="F124" s="9" t="s">
        <v>788</v>
      </c>
      <c r="G124" s="10" t="s">
        <v>789</v>
      </c>
      <c r="H124" s="11" t="s">
        <v>790</v>
      </c>
      <c r="I124" s="12">
        <v>5238.03</v>
      </c>
      <c r="J124" s="12">
        <v>10000</v>
      </c>
      <c r="K124" s="12">
        <f t="shared" si="1"/>
        <v>15238.03</v>
      </c>
      <c r="L124" s="9"/>
      <c r="M124" s="9"/>
    </row>
    <row r="125" s="1" customFormat="1" spans="1:13">
      <c r="A125" s="9" t="s">
        <v>791</v>
      </c>
      <c r="B125" s="9" t="s">
        <v>786</v>
      </c>
      <c r="C125" s="9" t="s">
        <v>787</v>
      </c>
      <c r="D125" s="12">
        <v>8571.43</v>
      </c>
      <c r="E125" s="9"/>
      <c r="F125" s="9" t="s">
        <v>788</v>
      </c>
      <c r="G125" s="10" t="s">
        <v>789</v>
      </c>
      <c r="H125" s="11" t="s">
        <v>790</v>
      </c>
      <c r="I125" s="12">
        <v>4285.71</v>
      </c>
      <c r="J125" s="12">
        <v>10000</v>
      </c>
      <c r="K125" s="12">
        <f t="shared" si="1"/>
        <v>14285.71</v>
      </c>
      <c r="L125" s="9"/>
      <c r="M125" s="9"/>
    </row>
    <row r="126" s="1" customFormat="1" spans="1:13">
      <c r="A126" s="9" t="s">
        <v>792</v>
      </c>
      <c r="B126" s="9" t="s">
        <v>793</v>
      </c>
      <c r="C126" s="9" t="s">
        <v>794</v>
      </c>
      <c r="D126" s="12">
        <v>11230.5</v>
      </c>
      <c r="E126" s="9"/>
      <c r="F126" s="9" t="s">
        <v>795</v>
      </c>
      <c r="G126" s="10" t="s">
        <v>796</v>
      </c>
      <c r="H126" s="11" t="s">
        <v>797</v>
      </c>
      <c r="I126" s="12">
        <v>5615.25</v>
      </c>
      <c r="J126" s="12">
        <v>10000</v>
      </c>
      <c r="K126" s="12">
        <f t="shared" si="1"/>
        <v>15615.25</v>
      </c>
      <c r="L126" s="9"/>
      <c r="M126" s="9"/>
    </row>
    <row r="127" s="1" customFormat="1" spans="1:13">
      <c r="A127" s="9" t="s">
        <v>798</v>
      </c>
      <c r="B127" s="9" t="s">
        <v>799</v>
      </c>
      <c r="C127" s="9" t="s">
        <v>800</v>
      </c>
      <c r="D127" s="9"/>
      <c r="E127" s="9" t="s">
        <v>20</v>
      </c>
      <c r="F127" s="9" t="s">
        <v>801</v>
      </c>
      <c r="G127" s="10" t="s">
        <v>802</v>
      </c>
      <c r="H127" s="11" t="s">
        <v>166</v>
      </c>
      <c r="I127" s="9"/>
      <c r="J127" s="12">
        <v>10000</v>
      </c>
      <c r="K127" s="12">
        <f t="shared" si="1"/>
        <v>10000</v>
      </c>
      <c r="L127" s="9"/>
      <c r="M127" s="9"/>
    </row>
    <row r="128" s="1" customFormat="1" spans="1:13">
      <c r="A128" s="9" t="s">
        <v>803</v>
      </c>
      <c r="B128" s="9" t="s">
        <v>804</v>
      </c>
      <c r="C128" s="9" t="s">
        <v>805</v>
      </c>
      <c r="D128" s="12">
        <v>12121.18</v>
      </c>
      <c r="E128" s="9"/>
      <c r="F128" s="9" t="s">
        <v>806</v>
      </c>
      <c r="G128" s="10" t="s">
        <v>807</v>
      </c>
      <c r="H128" s="11" t="s">
        <v>166</v>
      </c>
      <c r="I128" s="12">
        <v>6060.59</v>
      </c>
      <c r="J128" s="12">
        <v>10000</v>
      </c>
      <c r="K128" s="12">
        <f t="shared" si="1"/>
        <v>16060.59</v>
      </c>
      <c r="L128" s="9"/>
      <c r="M128" s="9"/>
    </row>
    <row r="129" s="1" customFormat="1" spans="1:13">
      <c r="A129" s="9" t="s">
        <v>808</v>
      </c>
      <c r="B129" s="9" t="s">
        <v>809</v>
      </c>
      <c r="C129" s="9" t="s">
        <v>810</v>
      </c>
      <c r="D129" s="12">
        <v>2000</v>
      </c>
      <c r="E129" s="9"/>
      <c r="F129" s="9" t="s">
        <v>811</v>
      </c>
      <c r="G129" s="10" t="s">
        <v>812</v>
      </c>
      <c r="H129" s="11" t="s">
        <v>355</v>
      </c>
      <c r="I129" s="12">
        <v>1000</v>
      </c>
      <c r="J129" s="12">
        <v>10000</v>
      </c>
      <c r="K129" s="12">
        <f t="shared" si="1"/>
        <v>11000</v>
      </c>
      <c r="L129" s="9"/>
      <c r="M129" s="9"/>
    </row>
    <row r="130" s="1" customFormat="1" spans="1:13">
      <c r="A130" s="9" t="s">
        <v>813</v>
      </c>
      <c r="B130" s="9" t="s">
        <v>814</v>
      </c>
      <c r="C130" s="9" t="s">
        <v>815</v>
      </c>
      <c r="D130" s="12">
        <v>9037.19</v>
      </c>
      <c r="E130" s="9"/>
      <c r="F130" s="9" t="s">
        <v>816</v>
      </c>
      <c r="G130" s="10" t="s">
        <v>817</v>
      </c>
      <c r="H130" s="11" t="s">
        <v>173</v>
      </c>
      <c r="I130" s="12">
        <v>4518.59</v>
      </c>
      <c r="J130" s="12">
        <v>10000</v>
      </c>
      <c r="K130" s="12">
        <f t="shared" si="1"/>
        <v>14518.59</v>
      </c>
      <c r="L130" s="17"/>
      <c r="M130" s="9"/>
    </row>
    <row r="131" s="1" customFormat="1" spans="1:13">
      <c r="A131" s="9" t="s">
        <v>818</v>
      </c>
      <c r="B131" s="9" t="s">
        <v>819</v>
      </c>
      <c r="C131" s="9" t="s">
        <v>820</v>
      </c>
      <c r="D131" s="12">
        <v>12000</v>
      </c>
      <c r="E131" s="9"/>
      <c r="F131" s="9" t="s">
        <v>821</v>
      </c>
      <c r="G131" s="10" t="s">
        <v>822</v>
      </c>
      <c r="H131" s="11" t="s">
        <v>777</v>
      </c>
      <c r="I131" s="12">
        <v>6000</v>
      </c>
      <c r="J131" s="12">
        <v>10000</v>
      </c>
      <c r="K131" s="12">
        <f t="shared" si="1"/>
        <v>16000</v>
      </c>
      <c r="L131" s="17"/>
      <c r="M131" s="9"/>
    </row>
    <row r="132" s="1" customFormat="1" spans="1:13">
      <c r="A132" s="9" t="s">
        <v>823</v>
      </c>
      <c r="B132" s="9" t="s">
        <v>824</v>
      </c>
      <c r="C132" s="9" t="s">
        <v>825</v>
      </c>
      <c r="D132" s="12">
        <v>9651.53</v>
      </c>
      <c r="E132" s="9"/>
      <c r="F132" s="9" t="s">
        <v>826</v>
      </c>
      <c r="G132" s="10" t="s">
        <v>827</v>
      </c>
      <c r="H132" s="11" t="s">
        <v>355</v>
      </c>
      <c r="I132" s="12">
        <v>4825</v>
      </c>
      <c r="J132" s="12">
        <v>10000</v>
      </c>
      <c r="K132" s="12">
        <f>I132+J132</f>
        <v>14825</v>
      </c>
      <c r="L132" s="17"/>
      <c r="M132" s="9"/>
    </row>
    <row r="133" s="1" customFormat="1" spans="1:13">
      <c r="A133" s="9" t="s">
        <v>828</v>
      </c>
      <c r="B133" s="9" t="s">
        <v>829</v>
      </c>
      <c r="C133" s="9" t="s">
        <v>830</v>
      </c>
      <c r="D133" s="9"/>
      <c r="E133" s="9" t="s">
        <v>20</v>
      </c>
      <c r="F133" s="9" t="s">
        <v>831</v>
      </c>
      <c r="G133" s="10" t="s">
        <v>832</v>
      </c>
      <c r="H133" s="11" t="s">
        <v>521</v>
      </c>
      <c r="I133" s="9"/>
      <c r="J133" s="12">
        <v>10000</v>
      </c>
      <c r="K133" s="12">
        <f>I133+J133</f>
        <v>10000</v>
      </c>
      <c r="L133" s="17"/>
      <c r="M133" s="9"/>
    </row>
    <row r="134" spans="1:11">
      <c r="A134" s="9" t="s">
        <v>835</v>
      </c>
      <c r="B134" s="9"/>
      <c r="C134" s="9"/>
      <c r="D134" s="9"/>
      <c r="E134" s="9"/>
      <c r="F134" s="9"/>
      <c r="G134" s="9"/>
      <c r="H134" s="27"/>
      <c r="I134" s="12">
        <f t="shared" ref="I134:K134" si="2">SUM(I4:I133)</f>
        <v>648037.66</v>
      </c>
      <c r="J134" s="12">
        <f t="shared" si="2"/>
        <v>1260000</v>
      </c>
      <c r="K134" s="12">
        <f t="shared" si="2"/>
        <v>1908037.66</v>
      </c>
    </row>
  </sheetData>
  <mergeCells count="2">
    <mergeCell ref="A1:L1"/>
    <mergeCell ref="A134:G134"/>
  </mergeCells>
  <pageMargins left="0.393055555555556" right="0.393055555555556" top="0.409027777777778" bottom="0.4090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86151</dc:creator>
  <cp:lastModifiedBy>Kurek</cp:lastModifiedBy>
  <dcterms:created xsi:type="dcterms:W3CDTF">2022-12-07T17:36:00Z</dcterms:created>
  <dcterms:modified xsi:type="dcterms:W3CDTF">2022-12-28T10:35:56Z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1781DB162F5D4E60834AC91D435839F3</vt:lpwstr>
  </property>
  <property fmtid="{D5CDD505-2E9C-101B-9397-08002B2CF9AE}" pid="3" name="KSOProductBuildVer">
    <vt:lpwstr>2052-11.1.0.12980</vt:lpwstr>
  </property>
</Properties>
</file>