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500" tabRatio="899" activeTab="1"/>
  </bookViews>
  <sheets>
    <sheet name="01表-基本情况表 " sheetId="1" r:id="rId1"/>
    <sheet name="02表-部门收支总表" sheetId="2" r:id="rId2"/>
  </sheets>
  <externalReferences>
    <externalReference r:id="rId5"/>
    <externalReference r:id="rId6"/>
    <externalReference r:id="rId7"/>
  </externalReferences>
  <definedNames>
    <definedName name="aa">'[1]XL4Poppy'!$C$39</definedName>
    <definedName name="Hello">#REF!</definedName>
    <definedName name="MakeIt">#REF!</definedName>
    <definedName name="Morning">#REF!</definedName>
    <definedName name="Poppy">#REF!</definedName>
    <definedName name="_xlnm.Print_Area" localSheetId="0">'01表-基本情况表 '!$B$1:$G$8</definedName>
    <definedName name="_xlnm.Print_Area" localSheetId="1">'02表-部门收支总表'!$A$1:$H$32</definedName>
    <definedName name="_xlnm.Print_Area">#N/A</definedName>
    <definedName name="Print_Area_MI">#REF!</definedName>
    <definedName name="_xlnm.Print_Titles" localSheetId="0">'01表-基本情况表 '!$3:$6</definedName>
    <definedName name="_xlnm.Print_Titles">#N/A</definedName>
    <definedName name="sdsd">#REF!</definedName>
    <definedName name="Sheet1">#REF!</definedName>
    <definedName name="半熟练工">'[3]材料'!$D$5</definedName>
    <definedName name="地区名称">#REF!</definedName>
    <definedName name="高级工">'[3]材料'!$D$3</definedName>
    <definedName name="普工">'[3]材料'!$D$6</definedName>
    <definedName name="熟练工">'[3]材料'!$D$4</definedName>
    <definedName name="水">'[3]材料'!$D$336</definedName>
    <definedName name="投标时间">'[3]材料'!$C$2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<sst xmlns="http://schemas.openxmlformats.org/spreadsheetml/2006/main" count="100" uniqueCount="95">
  <si>
    <t>表１：</t>
  </si>
  <si>
    <t>人员情况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</si>
  <si>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</si>
  <si>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</si>
  <si>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</si>
  <si>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</si>
  <si>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</si>
  <si>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</si>
  <si>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</si>
  <si>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二、纳入预算管理非税收入拨款</t>
  </si>
  <si>
    <t xml:space="preserve">      行政事业性收费收入</t>
  </si>
  <si>
    <t xml:space="preserve">      罚没收入</t>
  </si>
  <si>
    <t xml:space="preserve">      政府性基金</t>
  </si>
  <si>
    <t xml:space="preserve">      专项收入</t>
  </si>
  <si>
    <t xml:space="preserve">      其他收入</t>
  </si>
  <si>
    <t>二、项目支出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</si>
  <si>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</si>
  <si>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</si>
  <si>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</si>
  <si>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</si>
  <si>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</si>
  <si>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</si>
  <si>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支  出  总  计</t>
  </si>
  <si>
    <t>项 目(按功能分类)</t>
  </si>
  <si>
    <t>项 目(按部门预算经济分类)</t>
  </si>
  <si>
    <t>项 目(按政府预算经济分类)</t>
  </si>
  <si>
    <t>一、机关工资福利支出</t>
  </si>
  <si>
    <t xml:space="preserve">      工资福利支出</t>
  </si>
  <si>
    <t>三、机关资本性支出(一)</t>
  </si>
  <si>
    <t xml:space="preserve">      对个人和家庭的补助</t>
  </si>
  <si>
    <t>四、机关资本性支出(二)</t>
  </si>
  <si>
    <t>五、对事业单位经常性补助</t>
  </si>
  <si>
    <t xml:space="preserve">    工资福利支出</t>
  </si>
  <si>
    <t xml:space="preserve">      债务利息及费用支出</t>
  </si>
  <si>
    <t xml:space="preserve">    商品和服务支出</t>
  </si>
  <si>
    <t xml:space="preserve">      资本性支出(基本建设)</t>
  </si>
  <si>
    <t xml:space="preserve">    其他对事业单位经常性补助</t>
  </si>
  <si>
    <t xml:space="preserve">      资本性支出</t>
  </si>
  <si>
    <t>六、对事业单位资本性补助</t>
  </si>
  <si>
    <t xml:space="preserve">      对企业补助(基本建设)</t>
  </si>
  <si>
    <t>七、对企业补助</t>
  </si>
  <si>
    <t>八、对企业资本性支出</t>
  </si>
  <si>
    <t xml:space="preserve">      对社会保障基金补助</t>
  </si>
  <si>
    <t>九、对个人和家庭的补助</t>
  </si>
  <si>
    <t xml:space="preserve">      其他支出</t>
  </si>
  <si>
    <t>十、对社会保障基金补助</t>
  </si>
  <si>
    <t>三、事业单位经营服务支出</t>
  </si>
  <si>
    <t>十一、债务利息及费用支出</t>
  </si>
  <si>
    <t>四、对附属单位补助支出</t>
  </si>
  <si>
    <t>五、上缴上级支出</t>
  </si>
  <si>
    <t>收  入  总  计</t>
  </si>
  <si>
    <t xml:space="preserve">表2：                                           </t>
  </si>
  <si>
    <t>十二、债务还本支出</t>
  </si>
  <si>
    <t>十三、转移性支出</t>
  </si>
  <si>
    <t>十四、其他支出</t>
  </si>
  <si>
    <t>城陵矶新港区2018年度部门收支预算计划表</t>
  </si>
  <si>
    <t>二、机关商品和服务支出</t>
  </si>
  <si>
    <t xml:space="preserve">      商品和服务支出（标准）</t>
  </si>
  <si>
    <t xml:space="preserve">      专项商品和服务支出</t>
  </si>
  <si>
    <t xml:space="preserve">      对企业补助</t>
  </si>
  <si>
    <t>机关在编人员</t>
  </si>
  <si>
    <t>编制部门（公章）：</t>
  </si>
  <si>
    <r>
      <t xml:space="preserve"> </t>
    </r>
    <r>
      <rPr>
        <b/>
        <u val="single"/>
        <sz val="10"/>
        <rFont val="宋体"/>
        <family val="0"/>
      </rPr>
      <t>综合管理部</t>
    </r>
  </si>
  <si>
    <t>一、一般公共服务支出（201）</t>
  </si>
  <si>
    <t>二、外交支出（202）</t>
  </si>
  <si>
    <t>三、国防支出（203）</t>
  </si>
  <si>
    <t>四、公共安全支出（204）</t>
  </si>
  <si>
    <t>五、教育支出（205）</t>
  </si>
  <si>
    <t>六、科学技术支出（206）</t>
  </si>
  <si>
    <t>七、文化体育与传媒支出（207）</t>
  </si>
  <si>
    <t>八、社会保障和就业支出（208）</t>
  </si>
  <si>
    <t>九、医疗卫生与计划生育支出（210）</t>
  </si>
  <si>
    <t>十、节能环保支出（211）</t>
  </si>
  <si>
    <t>十一、城乡社区支出（212）</t>
  </si>
  <si>
    <t>十二、农林水支出（213）</t>
  </si>
  <si>
    <t>十三、交通运输支出（214）</t>
  </si>
  <si>
    <t>十四、资源勘探信息等支出（215）</t>
  </si>
  <si>
    <t>十五、商业服务业等支出（216）</t>
  </si>
  <si>
    <t>十六、金融支出（217）</t>
  </si>
  <si>
    <t>十七、援助其他地区支出（219）</t>
  </si>
  <si>
    <t>十八、国土海洋气象等支出（220）</t>
  </si>
  <si>
    <t>十九、住房保障支出（221）</t>
  </si>
  <si>
    <t>二十、粮油物资储备支出（222）</t>
  </si>
  <si>
    <t>二一、预备费（227）</t>
  </si>
  <si>
    <t>二二、其他支出（229）</t>
  </si>
  <si>
    <t>二三、转移性支出（230）</t>
  </si>
  <si>
    <t>二四、债务还本支出（231）</t>
  </si>
  <si>
    <t>二五、债务付息支出（232）</t>
  </si>
  <si>
    <t>二六、债务发行费用支出（233）</t>
  </si>
  <si>
    <t>城陵矶新港区2018年部门预算单位人员基本情况表</t>
  </si>
  <si>
    <t>预算部门</t>
  </si>
  <si>
    <t>合计</t>
  </si>
  <si>
    <t>其他</t>
  </si>
  <si>
    <t>机关聘任制员工（四海揽才、同工同酬</t>
  </si>
  <si>
    <t>机关劳务派遣人员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</si>
</sst>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_(&quot;$&quot;* #,##0_);_(&quot;$&quot;* \(#,##0\);_(&quot;$&quot;* &quot;-&quot;??_);_(@_)"/>
    <numFmt numFmtId="179" formatCode="mmm\ dd\,\ yy"/>
    <numFmt numFmtId="180" formatCode="_(&quot;$&quot;* #,##0.0_);_(&quot;$&quot;* \(#,##0.0\);_(&quot;$&quot;* &quot;-&quot;??_);_(@_)"/>
    <numFmt numFmtId="181" formatCode="mm/dd/yy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_ "/>
  </numFmts>
  <fonts count="59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sz val="10"/>
      <name val="Helv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2"/>
      <color indexed="20"/>
      <name val="仿宋_GB2312"/>
      <family val="3"/>
    </font>
    <font>
      <sz val="11"/>
      <color indexed="20"/>
      <name val="宋体"/>
      <family val="0"/>
    </font>
    <font>
      <sz val="12"/>
      <color indexed="17"/>
      <name val="仿宋_GB2312"/>
      <family val="3"/>
    </font>
    <font>
      <sz val="11"/>
      <name val="蹈框"/>
      <family val="0"/>
    </font>
    <font>
      <sz val="12"/>
      <name val="바탕체"/>
      <family val="3"/>
    </font>
    <font>
      <b/>
      <u val="single"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5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6" fillId="0" borderId="0">
      <alignment/>
      <protection/>
    </xf>
    <xf numFmtId="0" fontId="17" fillId="20" borderId="0" applyNumberFormat="0" applyBorder="0" applyAlignment="0" applyProtection="0"/>
    <xf numFmtId="0" fontId="17" fillId="21" borderId="1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10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1" fillId="23" borderId="0" applyNumberFormat="0" applyBorder="0" applyAlignment="0" applyProtection="0"/>
    <xf numFmtId="0" fontId="11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5" borderId="0" applyNumberFormat="0" applyBorder="0" applyAlignment="0" applyProtection="0"/>
    <xf numFmtId="0" fontId="5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6" applyNumberFormat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9" fillId="0" borderId="0">
      <alignment/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26" borderId="9" applyNumberFormat="0" applyAlignment="0" applyProtection="0"/>
    <xf numFmtId="0" fontId="58" fillId="35" borderId="6" applyNumberFormat="0" applyAlignment="0" applyProtection="0"/>
    <xf numFmtId="0" fontId="16" fillId="0" borderId="0">
      <alignment/>
      <protection/>
    </xf>
    <xf numFmtId="0" fontId="27" fillId="0" borderId="0" applyNumberFormat="0" applyFill="0" applyBorder="0" applyAlignment="0" applyProtection="0"/>
    <xf numFmtId="0" fontId="0" fillId="36" borderId="10" applyNumberFormat="0" applyFont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4" fillId="0" borderId="0">
      <alignment/>
      <protection/>
    </xf>
  </cellStyleXfs>
  <cellXfs count="40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70" applyFont="1" applyFill="1" applyAlignment="1">
      <alignment vertical="center" wrapText="1"/>
      <protection/>
    </xf>
    <xf numFmtId="0" fontId="7" fillId="0" borderId="0" xfId="70" applyFont="1" applyFill="1" applyAlignment="1">
      <alignment horizontal="center" vertical="center" wrapText="1"/>
      <protection/>
    </xf>
    <xf numFmtId="0" fontId="3" fillId="0" borderId="1" xfId="69" applyFont="1" applyFill="1" applyBorder="1" applyAlignment="1">
      <alignment horizontal="left" vertical="center" wrapText="1"/>
      <protection/>
    </xf>
    <xf numFmtId="0" fontId="8" fillId="21" borderId="0" xfId="60" applyNumberFormat="1" applyFont="1" applyFill="1" applyAlignment="1" applyProtection="1">
      <alignment vertical="center"/>
      <protection/>
    </xf>
    <xf numFmtId="0" fontId="0" fillId="21" borderId="0" xfId="60" applyFont="1" applyFill="1" applyAlignment="1">
      <alignment/>
      <protection/>
    </xf>
    <xf numFmtId="0" fontId="0" fillId="21" borderId="0" xfId="60" applyNumberFormat="1" applyFont="1" applyFill="1" applyAlignment="1" applyProtection="1">
      <alignment/>
      <protection/>
    </xf>
    <xf numFmtId="0" fontId="8" fillId="21" borderId="0" xfId="60" applyNumberFormat="1" applyFont="1" applyFill="1" applyAlignment="1" applyProtection="1">
      <alignment horizontal="right" vertical="center"/>
      <protection/>
    </xf>
    <xf numFmtId="0" fontId="2" fillId="0" borderId="0" xfId="60">
      <alignment vertical="center"/>
      <protection/>
    </xf>
    <xf numFmtId="0" fontId="8" fillId="21" borderId="0" xfId="60" applyNumberFormat="1" applyFont="1" applyFill="1" applyAlignment="1" applyProtection="1">
      <alignment horizontal="right"/>
      <protection/>
    </xf>
    <xf numFmtId="0" fontId="8" fillId="21" borderId="1" xfId="60" applyNumberFormat="1" applyFont="1" applyFill="1" applyBorder="1" applyAlignment="1" applyProtection="1">
      <alignment horizontal="centerContinuous" vertical="center"/>
      <protection/>
    </xf>
    <xf numFmtId="0" fontId="0" fillId="21" borderId="1" xfId="60" applyNumberFormat="1" applyFont="1" applyFill="1" applyBorder="1" applyAlignment="1" applyProtection="1">
      <alignment horizontal="centerContinuous" vertical="center"/>
      <protection/>
    </xf>
    <xf numFmtId="0" fontId="8" fillId="21" borderId="1" xfId="60" applyNumberFormat="1" applyFont="1" applyFill="1" applyBorder="1" applyAlignment="1" applyProtection="1">
      <alignment horizontal="center" vertical="center" wrapText="1"/>
      <protection/>
    </xf>
    <xf numFmtId="0" fontId="8" fillId="21" borderId="1" xfId="60" applyNumberFormat="1" applyFont="1" applyFill="1" applyBorder="1" applyAlignment="1" applyProtection="1">
      <alignment horizontal="center" vertical="center"/>
      <protection/>
    </xf>
    <xf numFmtId="176" fontId="8" fillId="0" borderId="1" xfId="60" applyNumberFormat="1" applyFont="1" applyFill="1" applyBorder="1" applyAlignment="1">
      <alignment vertical="center" wrapText="1"/>
      <protection/>
    </xf>
    <xf numFmtId="4" fontId="8" fillId="21" borderId="1" xfId="60" applyNumberFormat="1" applyFont="1" applyFill="1" applyBorder="1" applyAlignment="1" applyProtection="1">
      <alignment horizontal="right" vertical="center" wrapText="1"/>
      <protection/>
    </xf>
    <xf numFmtId="0" fontId="8" fillId="21" borderId="1" xfId="60" applyNumberFormat="1" applyFont="1" applyFill="1" applyBorder="1" applyAlignment="1" applyProtection="1">
      <alignment horizontal="left" vertical="center" wrapText="1"/>
      <protection/>
    </xf>
    <xf numFmtId="0" fontId="8" fillId="21" borderId="1" xfId="60" applyNumberFormat="1" applyFont="1" applyFill="1" applyBorder="1" applyAlignment="1" applyProtection="1">
      <alignment vertical="center"/>
      <protection/>
    </xf>
    <xf numFmtId="4" fontId="8" fillId="21" borderId="1" xfId="60" applyNumberFormat="1" applyFont="1" applyFill="1" applyBorder="1" applyAlignment="1" applyProtection="1">
      <alignment horizontal="right" vertical="center"/>
      <protection/>
    </xf>
    <xf numFmtId="4" fontId="8" fillId="21" borderId="1" xfId="60" applyNumberFormat="1" applyFont="1" applyFill="1" applyBorder="1" applyAlignment="1" applyProtection="1">
      <alignment/>
      <protection/>
    </xf>
    <xf numFmtId="0" fontId="8" fillId="21" borderId="1" xfId="60" applyNumberFormat="1" applyFont="1" applyFill="1" applyBorder="1" applyAlignment="1" applyProtection="1">
      <alignment/>
      <protection/>
    </xf>
    <xf numFmtId="0" fontId="0" fillId="21" borderId="1" xfId="60" applyNumberFormat="1" applyFont="1" applyFill="1" applyBorder="1" applyAlignment="1" applyProtection="1">
      <alignment/>
      <protection/>
    </xf>
    <xf numFmtId="0" fontId="9" fillId="21" borderId="1" xfId="60" applyNumberFormat="1" applyFont="1" applyFill="1" applyBorder="1" applyAlignment="1" applyProtection="1">
      <alignment/>
      <protection/>
    </xf>
    <xf numFmtId="0" fontId="10" fillId="21" borderId="0" xfId="60" applyNumberFormat="1" applyFont="1" applyFill="1" applyAlignment="1" applyProtection="1">
      <alignment horizontal="centerContinuous" vertical="center"/>
      <protection/>
    </xf>
    <xf numFmtId="0" fontId="9" fillId="21" borderId="0" xfId="60" applyNumberFormat="1" applyFont="1" applyFill="1" applyAlignment="1" applyProtection="1">
      <alignment horizontal="centerContinuous" vertical="center"/>
      <protection/>
    </xf>
    <xf numFmtId="0" fontId="6" fillId="0" borderId="0" xfId="60" applyFont="1">
      <alignment vertical="center"/>
      <protection/>
    </xf>
    <xf numFmtId="0" fontId="8" fillId="37" borderId="1" xfId="60" applyNumberFormat="1" applyFont="1" applyFill="1" applyBorder="1" applyAlignment="1" applyProtection="1">
      <alignment vertical="center"/>
      <protection/>
    </xf>
    <xf numFmtId="0" fontId="0" fillId="21" borderId="1" xfId="60" applyNumberFormat="1" applyFont="1" applyFill="1" applyBorder="1" applyAlignment="1" applyProtection="1">
      <alignment horizontal="right" vertical="center"/>
      <protection/>
    </xf>
    <xf numFmtId="4" fontId="9" fillId="21" borderId="1" xfId="60" applyNumberFormat="1" applyFont="1" applyFill="1" applyBorder="1" applyAlignment="1" applyProtection="1">
      <alignment/>
      <protection/>
    </xf>
    <xf numFmtId="0" fontId="4" fillId="0" borderId="0" xfId="70" applyFont="1" applyFill="1" applyAlignment="1">
      <alignment horizontal="center" vertical="center" wrapText="1"/>
      <protection/>
    </xf>
    <xf numFmtId="49" fontId="8" fillId="20" borderId="1" xfId="0" applyNumberFormat="1" applyFont="1" applyFill="1" applyBorder="1" applyAlignment="1">
      <alignment horizontal="center" vertical="center" wrapText="1"/>
    </xf>
    <xf numFmtId="49" fontId="8" fillId="20" borderId="11" xfId="0" applyNumberFormat="1" applyFont="1" applyFill="1" applyBorder="1" applyAlignment="1">
      <alignment horizontal="center" vertical="center" wrapText="1"/>
    </xf>
    <xf numFmtId="49" fontId="8" fillId="20" borderId="12" xfId="0" applyNumberFormat="1" applyFont="1" applyFill="1" applyBorder="1" applyAlignment="1">
      <alignment horizontal="center" vertical="center" wrapText="1"/>
    </xf>
    <xf numFmtId="49" fontId="8" fillId="20" borderId="13" xfId="0" applyNumberFormat="1" applyFont="1" applyFill="1" applyBorder="1" applyAlignment="1">
      <alignment horizontal="center" vertical="center" wrapText="1"/>
    </xf>
    <xf numFmtId="0" fontId="5" fillId="0" borderId="0" xfId="70" applyFont="1" applyFill="1" applyAlignment="1">
      <alignment horizontal="left" vertical="center" wrapText="1"/>
      <protection/>
    </xf>
    <xf numFmtId="0" fontId="8" fillId="20" borderId="1" xfId="70" applyFont="1" applyFill="1" applyBorder="1" applyAlignment="1">
      <alignment horizontal="center" vertical="center" wrapText="1"/>
      <protection/>
    </xf>
    <xf numFmtId="0" fontId="8" fillId="21" borderId="14" xfId="60" applyNumberFormat="1" applyFont="1" applyFill="1" applyBorder="1" applyAlignment="1" applyProtection="1">
      <alignment vertical="center"/>
      <protection/>
    </xf>
  </cellXfs>
  <cellStyles count="104">
    <cellStyle name="Normal" xfId="0"/>
    <cellStyle name="_Book1" xfId="15"/>
    <cellStyle name="_Book1_1" xfId="16"/>
    <cellStyle name="_ET_STYLE_NoName_00_" xfId="17"/>
    <cellStyle name="0,0&#13;&#10;NA&#13;&#10;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e鯪9Y_x000B_" xfId="37"/>
    <cellStyle name="Grey" xfId="38"/>
    <cellStyle name="Input [yellow]" xfId="39"/>
    <cellStyle name="Normal - Style1" xfId="40"/>
    <cellStyle name="Normal_0105第二套审计报表定稿" xfId="41"/>
    <cellStyle name="Percent [2]" xfId="42"/>
    <cellStyle name="Percent" xfId="43"/>
    <cellStyle name="百分比 2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差_1" xfId="51"/>
    <cellStyle name="差_2016年地方公共财政预算支出分部门情况表" xfId="52"/>
    <cellStyle name="差_Book1" xfId="53"/>
    <cellStyle name="差_Book1_1" xfId="54"/>
    <cellStyle name="差_Xl0000047" xfId="55"/>
    <cellStyle name="差_Xl0000054" xfId="56"/>
    <cellStyle name="差_五里农村60岁以下471人" xfId="57"/>
    <cellStyle name="差_综合管理部" xfId="58"/>
    <cellStyle name="常规 10" xfId="59"/>
    <cellStyle name="常规 2" xfId="60"/>
    <cellStyle name="常规 2 2" xfId="61"/>
    <cellStyle name="常规 3" xfId="62"/>
    <cellStyle name="常规 3 2" xfId="63"/>
    <cellStyle name="常规 3_1" xfId="64"/>
    <cellStyle name="常规 4" xfId="65"/>
    <cellStyle name="常规 5" xfId="66"/>
    <cellStyle name="常规 6" xfId="67"/>
    <cellStyle name="常规 7" xfId="68"/>
    <cellStyle name="常规_县政府办 2008部门预算表(报人大)4.1" xfId="69"/>
    <cellStyle name="常规_支出计划3.7" xfId="70"/>
    <cellStyle name="Hyperlink" xfId="71"/>
    <cellStyle name="好" xfId="72"/>
    <cellStyle name="好_1" xfId="73"/>
    <cellStyle name="好_2016年地方公共财政预算支出分部门情况表" xfId="74"/>
    <cellStyle name="好_Book1" xfId="75"/>
    <cellStyle name="好_Book1_1" xfId="76"/>
    <cellStyle name="好_Xl0000047" xfId="77"/>
    <cellStyle name="好_Xl0000054" xfId="78"/>
    <cellStyle name="好_五里农村60岁以下471人" xfId="79"/>
    <cellStyle name="好_综合管理部" xfId="80"/>
    <cellStyle name="汇总" xfId="81"/>
    <cellStyle name="Currency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霓付 [0]_97MBO" xfId="89"/>
    <cellStyle name="霓付_97MBO" xfId="90"/>
    <cellStyle name="烹拳 [0]_97MBO" xfId="91"/>
    <cellStyle name="烹拳_97MBO" xfId="92"/>
    <cellStyle name="普通_ 白土" xfId="93"/>
    <cellStyle name="千分位[0]_ 白土" xfId="94"/>
    <cellStyle name="千分位_ 白土" xfId="95"/>
    <cellStyle name="千位[0]_laroux" xfId="96"/>
    <cellStyle name="千位_laroux" xfId="97"/>
    <cellStyle name="Comma" xfId="98"/>
    <cellStyle name="Comma [0]" xfId="99"/>
    <cellStyle name="钎霖_laroux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样式 1" xfId="110"/>
    <cellStyle name="Followed Hyperlink" xfId="111"/>
    <cellStyle name="注释" xfId="112"/>
    <cellStyle name="콤마 [0]_BOILER-CO1" xfId="113"/>
    <cellStyle name="콤마_BOILER-CO1" xfId="114"/>
    <cellStyle name="통화 [0]_BOILER-CO1" xfId="115"/>
    <cellStyle name="통화_BOILER-CO1" xfId="116"/>
    <cellStyle name="표준_0N-HANDLING " xfId="117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478;&#38517;&#30710;&#26032;&#28207;&#21306;2018&#24180;&#39044;&#31639;&#32534;&#21046;&#34920;%20&#65288;&#31185;&#21019;&#20013;&#24515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0.129.6/&#24037;&#31243;&#31639;&#31295;/wsl/bf/&#26500;&#30382;&#28393;&#24341;&#27700;&#21457;&#30005;&#31995;&#32479;/&#26500;&#30382;&#28393;&#24341;&#27700;&#21457;&#30005;&#31995;&#32479;&#65288;&#21407;&#312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KKKKKKKK"/>
      <sheetName val=""/>
      <sheetName val="基本情况"/>
      <sheetName val="评估分类汇总表"/>
      <sheetName val="流动资产--银行存款"/>
      <sheetName val="流动资产--其他货币"/>
      <sheetName val="流动资产--预付"/>
      <sheetName val="流动资产--补贴"/>
      <sheetName val="流动资产--应收出口退税"/>
      <sheetName val="流动资产-原材料"/>
      <sheetName val="流动资产-包装物"/>
      <sheetName val="流动资产-产成品"/>
      <sheetName val="存货盘亏盘盈"/>
      <sheetName val="房屋盘亏盘盈"/>
      <sheetName val="运输设备"/>
      <sheetName val="输油管道"/>
      <sheetName val="储油设备"/>
      <sheetName val="设备盘亏盘盈"/>
      <sheetName val="在建土建"/>
      <sheetName val="在建设备"/>
      <sheetName val="固定资产--土地"/>
      <sheetName val="递延税款"/>
      <sheetName val="应付利润"/>
      <sheetName val="其他未交款"/>
      <sheetName val="VVVVVVVa"/>
      <sheetName val="流动资产--利润"/>
      <sheetName val="流动资产--利息"/>
      <sheetName val="流动资产-委托代销商品"/>
      <sheetName val="流动资产-受托代销商品"/>
      <sheetName val="工程物资"/>
      <sheetName val="设备安装 (已)"/>
      <sheetName val="设备安装（未）"/>
      <sheetName val="代销商品款"/>
      <sheetName val="应交税金"/>
      <sheetName val="其它应交款"/>
      <sheetName val="递延税款贷款"/>
      <sheetName val="其乖长期负债"/>
      <sheetName val="6月省局拨款"/>
      <sheetName val="农话汇总"/>
      <sheetName val="企业汇总"/>
      <sheetName val="市属厂家设备款"/>
      <sheetName val="市直（新）"/>
      <sheetName val="市直"/>
      <sheetName val="海丰新"/>
      <sheetName val="海丰"/>
      <sheetName val="陆河新"/>
      <sheetName val="陆河"/>
      <sheetName val="陆丰新"/>
      <sheetName val="陆丰（旧）"/>
      <sheetName val="长期投资-쌭其他投资"/>
      <sheetName val="材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-1表-人员工资福利情况明细表 科创中心"/>
      <sheetName val="03-2表-绩效工资预算明细表 科创中心"/>
      <sheetName val="表1基本支出—办公经费"/>
      <sheetName val="表2专项支出申报表"/>
      <sheetName val="表2-1办公家具采购预算"/>
      <sheetName val="表2-2办公设备采购预算"/>
      <sheetName val="表2-3政府购买服务预算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定额"/>
      <sheetName val="台时"/>
      <sheetName val="材料"/>
      <sheetName val="工程量清单1"/>
      <sheetName val="工程量清单2"/>
      <sheetName val="钢管加工厂"/>
      <sheetName val="压力钢管制作单价"/>
      <sheetName val="安装单价2"/>
      <sheetName val="安装单价"/>
      <sheetName val="单价L"/>
      <sheetName val="单价2"/>
      <sheetName val="Sheet2"/>
      <sheetName val="Sheet4"/>
      <sheetName val="单价n2"/>
      <sheetName val="单价n3"/>
      <sheetName val="单价n1"/>
      <sheetName val="单价X"/>
      <sheetName val="单价1"/>
      <sheetName val="报价汇总表"/>
      <sheetName val="总价单价"/>
      <sheetName val="报价基础"/>
      <sheetName val="主材价计算"/>
      <sheetName val="台时汇总"/>
      <sheetName val="单价汇总"/>
      <sheetName val="运杂费汇总"/>
      <sheetName val="进退场费"/>
      <sheetName val="资金流"/>
      <sheetName val="材料用量"/>
      <sheetName val="取费"/>
      <sheetName val="素砼单价"/>
      <sheetName val="工时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"/>
  <sheetViews>
    <sheetView showZeros="0" view="pageBreakPreview" zoomScaleSheetLayoutView="100" zoomScalePageLayoutView="0" workbookViewId="0" topLeftCell="A1">
      <selection activeCell="F4" sqref="F4:F6"/>
    </sheetView>
  </sheetViews>
  <sheetFormatPr defaultColWidth="9.33203125" defaultRowHeight="39.75" customHeight="1"/>
  <cols>
    <col min="1" max="1" width="9.33203125" style="2" customWidth="1"/>
    <col min="2" max="2" width="18.5" style="4" customWidth="1"/>
    <col min="3" max="3" width="8.83203125" style="4" customWidth="1"/>
    <col min="4" max="4" width="16.5" style="4" customWidth="1"/>
    <col min="5" max="5" width="23.33203125" style="4" customWidth="1"/>
    <col min="6" max="6" width="20.5" style="4" customWidth="1"/>
    <col min="7" max="7" width="14.16015625" style="4" customWidth="1"/>
    <col min="8" max="16384" width="9.33203125" style="2" customWidth="1"/>
  </cols>
  <sheetData>
    <row r="1" spans="2:7" ht="30" customHeight="1">
      <c r="B1" s="1" t="s">
        <v>0</v>
      </c>
      <c r="C1" s="5"/>
      <c r="D1" s="5"/>
      <c r="E1" s="5"/>
      <c r="F1" s="5"/>
      <c r="G1" s="5"/>
    </row>
    <row r="2" spans="1:256" ht="39.75" customHeight="1">
      <c r="A2"/>
      <c r="B2" s="32" t="s">
        <v>89</v>
      </c>
      <c r="C2" s="32"/>
      <c r="D2" s="32"/>
      <c r="E2" s="32"/>
      <c r="F2" s="32"/>
      <c r="G2" s="3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7" ht="29.25" customHeight="1">
      <c r="B3" s="38" t="s">
        <v>90</v>
      </c>
      <c r="C3" s="34" t="s">
        <v>1</v>
      </c>
      <c r="D3" s="35"/>
      <c r="E3" s="35"/>
      <c r="F3" s="35"/>
      <c r="G3" s="36"/>
    </row>
    <row r="4" spans="2:7" ht="39.75" customHeight="1">
      <c r="B4" s="38"/>
      <c r="C4" s="33" t="s">
        <v>91</v>
      </c>
      <c r="D4" s="33" t="s">
        <v>60</v>
      </c>
      <c r="E4" s="33" t="s">
        <v>93</v>
      </c>
      <c r="F4" s="33" t="s">
        <v>94</v>
      </c>
      <c r="G4" s="33" t="s">
        <v>92</v>
      </c>
    </row>
    <row r="5" spans="2:7" ht="39.75" customHeight="1">
      <c r="B5" s="38"/>
      <c r="C5" s="33"/>
      <c r="D5" s="33"/>
      <c r="E5" s="33"/>
      <c r="F5" s="33"/>
      <c r="G5" s="33"/>
    </row>
    <row r="6" spans="2:7" ht="39.75" customHeight="1">
      <c r="B6" s="38"/>
      <c r="C6" s="33"/>
      <c r="D6" s="33"/>
      <c r="E6" s="33"/>
      <c r="F6" s="33"/>
      <c r="G6" s="33"/>
    </row>
    <row r="7" spans="2:7" s="3" customFormat="1" ht="39.75" customHeight="1">
      <c r="B7" s="6" t="s">
        <v>62</v>
      </c>
      <c r="C7" s="6">
        <v>22</v>
      </c>
      <c r="D7" s="6">
        <v>16</v>
      </c>
      <c r="E7" s="6"/>
      <c r="F7" s="6">
        <v>6</v>
      </c>
      <c r="G7" s="6"/>
    </row>
    <row r="8" spans="2:7" s="3" customFormat="1" ht="31.5" customHeight="1">
      <c r="B8" s="37"/>
      <c r="C8" s="37"/>
      <c r="D8" s="37"/>
      <c r="E8" s="37"/>
      <c r="F8" s="37"/>
      <c r="G8" s="37"/>
    </row>
  </sheetData>
  <sheetProtection/>
  <mergeCells count="9">
    <mergeCell ref="B2:G2"/>
    <mergeCell ref="F4:F6"/>
    <mergeCell ref="C3:G3"/>
    <mergeCell ref="B8:G8"/>
    <mergeCell ref="B3:B6"/>
    <mergeCell ref="C4:C6"/>
    <mergeCell ref="G4:G6"/>
    <mergeCell ref="D4:D6"/>
    <mergeCell ref="E4:E6"/>
  </mergeCells>
  <printOptions horizontalCentered="1"/>
  <pageMargins left="0.59375" right="0.59375" top="0.763194444444445" bottom="0.700694444444445" header="0.36875" footer="0.377777777777778"/>
  <pageSetup blackAndWhite="1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00" zoomScalePageLayoutView="0" workbookViewId="0" topLeftCell="A3">
      <selection activeCell="D33" sqref="D33"/>
    </sheetView>
  </sheetViews>
  <sheetFormatPr defaultColWidth="12" defaultRowHeight="11.25"/>
  <cols>
    <col min="1" max="1" width="39" style="11" customWidth="1"/>
    <col min="2" max="2" width="18.5" style="11" customWidth="1"/>
    <col min="3" max="3" width="33.66015625" style="11" customWidth="1"/>
    <col min="4" max="4" width="17.83203125" style="11" customWidth="1"/>
    <col min="5" max="5" width="33.33203125" style="11" customWidth="1"/>
    <col min="6" max="6" width="19" style="11" customWidth="1"/>
    <col min="7" max="7" width="34.66015625" style="11" customWidth="1"/>
    <col min="8" max="8" width="21.83203125" style="11" customWidth="1"/>
    <col min="9" max="16384" width="12" style="11" customWidth="1"/>
  </cols>
  <sheetData>
    <row r="1" spans="1:8" ht="14.25">
      <c r="A1" s="1" t="s">
        <v>51</v>
      </c>
      <c r="B1" s="7"/>
      <c r="C1" s="7"/>
      <c r="D1" s="7"/>
      <c r="E1" s="7"/>
      <c r="F1" s="8"/>
      <c r="G1" s="9"/>
      <c r="H1" s="10"/>
    </row>
    <row r="2" spans="1:8" s="28" customFormat="1" ht="20.25">
      <c r="A2" s="26" t="s">
        <v>55</v>
      </c>
      <c r="B2" s="26"/>
      <c r="C2" s="26"/>
      <c r="D2" s="26"/>
      <c r="E2" s="26"/>
      <c r="F2" s="26"/>
      <c r="G2" s="27"/>
      <c r="H2" s="27"/>
    </row>
    <row r="3" spans="1:8" ht="14.25">
      <c r="A3" s="39" t="s">
        <v>61</v>
      </c>
      <c r="B3" s="39"/>
      <c r="C3" s="39"/>
      <c r="D3" s="7"/>
      <c r="E3" s="7"/>
      <c r="F3" s="8"/>
      <c r="G3" s="9"/>
      <c r="H3" s="12" t="s">
        <v>2</v>
      </c>
    </row>
    <row r="4" spans="1:8" ht="24" customHeight="1">
      <c r="A4" s="13" t="s">
        <v>3</v>
      </c>
      <c r="B4" s="13"/>
      <c r="C4" s="13" t="s">
        <v>4</v>
      </c>
      <c r="D4" s="13"/>
      <c r="E4" s="13"/>
      <c r="F4" s="13"/>
      <c r="G4" s="14"/>
      <c r="H4" s="14"/>
    </row>
    <row r="5" spans="1:8" ht="24" customHeight="1">
      <c r="A5" s="15" t="s">
        <v>5</v>
      </c>
      <c r="B5" s="15" t="s">
        <v>6</v>
      </c>
      <c r="C5" s="16" t="s">
        <v>23</v>
      </c>
      <c r="D5" s="15" t="s">
        <v>6</v>
      </c>
      <c r="E5" s="16" t="s">
        <v>24</v>
      </c>
      <c r="F5" s="15" t="s">
        <v>6</v>
      </c>
      <c r="G5" s="16" t="s">
        <v>25</v>
      </c>
      <c r="H5" s="15" t="s">
        <v>6</v>
      </c>
    </row>
    <row r="6" spans="1:8" ht="24" customHeight="1">
      <c r="A6" s="17" t="s">
        <v>7</v>
      </c>
      <c r="B6" s="30">
        <v>2121.14</v>
      </c>
      <c r="C6" s="19" t="s">
        <v>63</v>
      </c>
      <c r="D6" s="18">
        <f>249.55+129.85+1379.3</f>
        <v>1758.6999999999998</v>
      </c>
      <c r="E6" s="20" t="s">
        <v>8</v>
      </c>
      <c r="F6" s="18">
        <v>441.84</v>
      </c>
      <c r="G6" s="20" t="s">
        <v>26</v>
      </c>
      <c r="H6" s="18">
        <v>311.99</v>
      </c>
    </row>
    <row r="7" spans="1:8" ht="24" customHeight="1">
      <c r="A7" s="17" t="s">
        <v>9</v>
      </c>
      <c r="B7" s="18"/>
      <c r="C7" s="19" t="s">
        <v>64</v>
      </c>
      <c r="D7" s="18"/>
      <c r="E7" s="20" t="s">
        <v>27</v>
      </c>
      <c r="F7" s="18">
        <v>311.99</v>
      </c>
      <c r="G7" s="20" t="s">
        <v>56</v>
      </c>
      <c r="H7" s="18">
        <v>1689.15</v>
      </c>
    </row>
    <row r="8" spans="1:8" ht="24" customHeight="1">
      <c r="A8" s="17" t="s">
        <v>10</v>
      </c>
      <c r="B8" s="18"/>
      <c r="C8" s="19" t="s">
        <v>65</v>
      </c>
      <c r="D8" s="18"/>
      <c r="E8" s="20" t="s">
        <v>57</v>
      </c>
      <c r="F8" s="18">
        <v>129.85</v>
      </c>
      <c r="G8" s="29" t="s">
        <v>28</v>
      </c>
      <c r="H8" s="18">
        <v>120</v>
      </c>
    </row>
    <row r="9" spans="1:8" ht="24" customHeight="1">
      <c r="A9" s="17" t="s">
        <v>11</v>
      </c>
      <c r="B9" s="18"/>
      <c r="C9" s="19" t="s">
        <v>66</v>
      </c>
      <c r="D9" s="18"/>
      <c r="E9" s="20" t="s">
        <v>29</v>
      </c>
      <c r="F9" s="18"/>
      <c r="G9" s="29" t="s">
        <v>30</v>
      </c>
      <c r="H9" s="18"/>
    </row>
    <row r="10" spans="1:8" ht="24" customHeight="1">
      <c r="A10" s="17" t="s">
        <v>12</v>
      </c>
      <c r="B10" s="18"/>
      <c r="C10" s="19" t="s">
        <v>67</v>
      </c>
      <c r="D10" s="18"/>
      <c r="E10" s="20" t="s">
        <v>15</v>
      </c>
      <c r="F10" s="18">
        <f>SUM(F11:F18)</f>
        <v>1679.3</v>
      </c>
      <c r="G10" s="29" t="s">
        <v>31</v>
      </c>
      <c r="H10" s="18"/>
    </row>
    <row r="11" spans="1:8" ht="24" customHeight="1">
      <c r="A11" s="17" t="s">
        <v>13</v>
      </c>
      <c r="B11" s="18"/>
      <c r="C11" s="19" t="s">
        <v>68</v>
      </c>
      <c r="D11" s="18">
        <v>300</v>
      </c>
      <c r="E11" s="20" t="s">
        <v>58</v>
      </c>
      <c r="F11" s="18">
        <v>1559.3</v>
      </c>
      <c r="G11" s="29" t="s">
        <v>32</v>
      </c>
      <c r="H11" s="18"/>
    </row>
    <row r="12" spans="1:8" ht="24" customHeight="1">
      <c r="A12" s="17" t="s">
        <v>14</v>
      </c>
      <c r="B12" s="18"/>
      <c r="C12" s="19" t="s">
        <v>69</v>
      </c>
      <c r="D12" s="18"/>
      <c r="E12" s="29" t="s">
        <v>33</v>
      </c>
      <c r="F12" s="18"/>
      <c r="G12" s="29" t="s">
        <v>34</v>
      </c>
      <c r="H12" s="18"/>
    </row>
    <row r="13" spans="1:8" ht="24" customHeight="1">
      <c r="A13" s="17" t="s">
        <v>16</v>
      </c>
      <c r="B13" s="18"/>
      <c r="C13" s="19" t="s">
        <v>70</v>
      </c>
      <c r="D13" s="18">
        <v>30.51</v>
      </c>
      <c r="E13" s="29" t="s">
        <v>35</v>
      </c>
      <c r="F13" s="18"/>
      <c r="G13" s="29" t="s">
        <v>36</v>
      </c>
      <c r="H13" s="18"/>
    </row>
    <row r="14" spans="1:8" ht="24" customHeight="1">
      <c r="A14" s="17" t="s">
        <v>17</v>
      </c>
      <c r="B14" s="21"/>
      <c r="C14" s="19" t="s">
        <v>71</v>
      </c>
      <c r="D14" s="18">
        <v>10.79</v>
      </c>
      <c r="E14" s="29" t="s">
        <v>37</v>
      </c>
      <c r="F14" s="18">
        <v>120</v>
      </c>
      <c r="G14" s="29" t="s">
        <v>38</v>
      </c>
      <c r="H14" s="18"/>
    </row>
    <row r="15" spans="1:8" ht="24" customHeight="1">
      <c r="A15" s="17" t="s">
        <v>18</v>
      </c>
      <c r="B15" s="21"/>
      <c r="C15" s="19" t="s">
        <v>72</v>
      </c>
      <c r="D15" s="18"/>
      <c r="E15" s="29" t="s">
        <v>39</v>
      </c>
      <c r="F15" s="18"/>
      <c r="G15" s="29" t="s">
        <v>40</v>
      </c>
      <c r="H15" s="18"/>
    </row>
    <row r="16" spans="1:8" ht="24" customHeight="1">
      <c r="A16" s="17" t="s">
        <v>19</v>
      </c>
      <c r="B16" s="18"/>
      <c r="C16" s="19" t="s">
        <v>73</v>
      </c>
      <c r="D16" s="18"/>
      <c r="E16" s="29" t="s">
        <v>59</v>
      </c>
      <c r="F16" s="18"/>
      <c r="G16" s="29" t="s">
        <v>41</v>
      </c>
      <c r="H16" s="18"/>
    </row>
    <row r="17" spans="1:8" ht="24" customHeight="1">
      <c r="A17" s="17" t="s">
        <v>20</v>
      </c>
      <c r="B17" s="18"/>
      <c r="C17" s="19" t="s">
        <v>74</v>
      </c>
      <c r="D17" s="18"/>
      <c r="E17" s="29" t="s">
        <v>42</v>
      </c>
      <c r="F17" s="18"/>
      <c r="G17" s="20" t="s">
        <v>43</v>
      </c>
      <c r="H17" s="18"/>
    </row>
    <row r="18" spans="1:8" ht="24" customHeight="1">
      <c r="A18" s="17" t="s">
        <v>21</v>
      </c>
      <c r="B18" s="18"/>
      <c r="C18" s="19" t="s">
        <v>75</v>
      </c>
      <c r="D18" s="18"/>
      <c r="E18" s="20" t="s">
        <v>44</v>
      </c>
      <c r="F18" s="18"/>
      <c r="G18" s="20" t="s">
        <v>45</v>
      </c>
      <c r="H18" s="22"/>
    </row>
    <row r="19" spans="1:8" ht="24" customHeight="1">
      <c r="A19" s="20"/>
      <c r="B19" s="18"/>
      <c r="C19" s="19" t="s">
        <v>76</v>
      </c>
      <c r="D19" s="18"/>
      <c r="E19" s="20" t="s">
        <v>46</v>
      </c>
      <c r="F19" s="18"/>
      <c r="G19" s="20" t="s">
        <v>47</v>
      </c>
      <c r="H19" s="22"/>
    </row>
    <row r="20" spans="1:8" ht="24" customHeight="1">
      <c r="A20" s="20"/>
      <c r="B20" s="18"/>
      <c r="C20" s="19" t="s">
        <v>77</v>
      </c>
      <c r="D20" s="18"/>
      <c r="E20" s="20" t="s">
        <v>48</v>
      </c>
      <c r="F20" s="18"/>
      <c r="G20" s="20" t="s">
        <v>52</v>
      </c>
      <c r="H20" s="22"/>
    </row>
    <row r="21" spans="1:8" ht="24" customHeight="1">
      <c r="A21" s="20"/>
      <c r="B21" s="18"/>
      <c r="C21" s="19" t="s">
        <v>78</v>
      </c>
      <c r="D21" s="18"/>
      <c r="E21" s="20" t="s">
        <v>49</v>
      </c>
      <c r="F21" s="18"/>
      <c r="G21" s="20" t="s">
        <v>53</v>
      </c>
      <c r="H21" s="22"/>
    </row>
    <row r="22" spans="1:8" ht="24" customHeight="1">
      <c r="A22" s="20"/>
      <c r="B22" s="18"/>
      <c r="C22" s="19" t="s">
        <v>79</v>
      </c>
      <c r="D22" s="18"/>
      <c r="E22" s="20"/>
      <c r="F22" s="18"/>
      <c r="G22" s="20" t="s">
        <v>54</v>
      </c>
      <c r="H22" s="22"/>
    </row>
    <row r="23" spans="1:8" ht="24" customHeight="1">
      <c r="A23" s="20"/>
      <c r="B23" s="18"/>
      <c r="C23" s="19" t="s">
        <v>80</v>
      </c>
      <c r="D23" s="18"/>
      <c r="E23" s="20"/>
      <c r="F23" s="18"/>
      <c r="G23" s="20"/>
      <c r="H23" s="22"/>
    </row>
    <row r="24" spans="1:8" ht="24" customHeight="1">
      <c r="A24" s="20"/>
      <c r="B24" s="18"/>
      <c r="C24" s="19" t="s">
        <v>81</v>
      </c>
      <c r="D24" s="18">
        <v>21.14</v>
      </c>
      <c r="E24" s="20"/>
      <c r="F24" s="18"/>
      <c r="G24" s="20"/>
      <c r="H24" s="22"/>
    </row>
    <row r="25" spans="1:8" ht="24" customHeight="1">
      <c r="A25" s="20"/>
      <c r="B25" s="18"/>
      <c r="C25" s="19" t="s">
        <v>82</v>
      </c>
      <c r="D25" s="18"/>
      <c r="E25" s="20"/>
      <c r="F25" s="18"/>
      <c r="G25" s="20"/>
      <c r="H25" s="22"/>
    </row>
    <row r="26" spans="1:8" ht="24" customHeight="1">
      <c r="A26" s="20"/>
      <c r="B26" s="18"/>
      <c r="C26" s="19" t="s">
        <v>83</v>
      </c>
      <c r="D26" s="18"/>
      <c r="E26" s="20"/>
      <c r="F26" s="18"/>
      <c r="G26" s="20"/>
      <c r="H26" s="22"/>
    </row>
    <row r="27" spans="1:8" ht="24" customHeight="1">
      <c r="A27" s="20"/>
      <c r="B27" s="18"/>
      <c r="C27" s="19" t="s">
        <v>84</v>
      </c>
      <c r="D27" s="18"/>
      <c r="E27" s="20"/>
      <c r="F27" s="18"/>
      <c r="G27" s="20"/>
      <c r="H27" s="22"/>
    </row>
    <row r="28" spans="1:8" ht="24" customHeight="1">
      <c r="A28" s="16"/>
      <c r="B28" s="18"/>
      <c r="C28" s="19" t="s">
        <v>85</v>
      </c>
      <c r="D28" s="18"/>
      <c r="E28" s="16"/>
      <c r="F28" s="18"/>
      <c r="G28" s="16"/>
      <c r="H28" s="18"/>
    </row>
    <row r="29" spans="1:8" ht="24" customHeight="1">
      <c r="A29" s="20"/>
      <c r="B29" s="18"/>
      <c r="C29" s="19" t="s">
        <v>86</v>
      </c>
      <c r="D29" s="18"/>
      <c r="E29" s="20"/>
      <c r="F29" s="18"/>
      <c r="G29" s="20"/>
      <c r="H29" s="22"/>
    </row>
    <row r="30" spans="1:8" ht="24" customHeight="1">
      <c r="A30" s="20"/>
      <c r="B30" s="18"/>
      <c r="C30" s="19" t="s">
        <v>87</v>
      </c>
      <c r="D30" s="18"/>
      <c r="E30" s="23"/>
      <c r="F30" s="22"/>
      <c r="G30" s="23"/>
      <c r="H30" s="22"/>
    </row>
    <row r="31" spans="1:8" ht="24" customHeight="1">
      <c r="A31" s="24"/>
      <c r="B31" s="18"/>
      <c r="C31" s="19" t="s">
        <v>88</v>
      </c>
      <c r="D31" s="18"/>
      <c r="E31" s="24"/>
      <c r="F31" s="18"/>
      <c r="G31" s="24"/>
      <c r="H31" s="18"/>
    </row>
    <row r="32" spans="1:8" ht="24" customHeight="1">
      <c r="A32" s="16" t="s">
        <v>50</v>
      </c>
      <c r="B32" s="25">
        <v>2121.14</v>
      </c>
      <c r="C32" s="16" t="s">
        <v>22</v>
      </c>
      <c r="D32" s="31">
        <f>SUM(D6:D31)</f>
        <v>2121.14</v>
      </c>
      <c r="E32" s="16" t="s">
        <v>22</v>
      </c>
      <c r="F32" s="31">
        <f>SUM(F6,F10)</f>
        <v>2121.14</v>
      </c>
      <c r="G32" s="16" t="s">
        <v>22</v>
      </c>
      <c r="H32" s="31">
        <f>SUM(H6:H22)</f>
        <v>2121.1400000000003</v>
      </c>
    </row>
  </sheetData>
  <sheetProtection/>
  <mergeCells count="1">
    <mergeCell ref="A3:C3"/>
  </mergeCells>
  <printOptions horizontalCentered="1"/>
  <pageMargins left="0.4330708661417323" right="0.4330708661417323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2017-11-22T01:43:35Z</cp:lastPrinted>
  <dcterms:created xsi:type="dcterms:W3CDTF">2016-05-04T01:50:00Z</dcterms:created>
  <dcterms:modified xsi:type="dcterms:W3CDTF">2017-12-18T07:40:07Z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